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5\публ\03\"/>
    </mc:Choice>
  </mc:AlternateContent>
  <bookViews>
    <workbookView xWindow="0" yWindow="0" windowWidth="23040" windowHeight="9048"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'1.1'!$A$2:$DX$80</definedName>
    <definedName name="_xlnm.Print_Area" localSheetId="2">'1.2'!$A$2:$DX$99</definedName>
    <definedName name="_xlnm.Print_Area" localSheetId="3">'1.3'!$A$2:$DX$85</definedName>
    <definedName name="_xlnm.Print_Area" localSheetId="4">'1.4'!$A$2:$DX$430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6" i="3" l="1"/>
  <c r="DV6" i="4"/>
  <c r="DV6" i="5"/>
  <c r="DV6" i="2"/>
  <c r="DW273" i="5" l="1"/>
  <c r="DX273" i="5"/>
  <c r="DW274" i="5"/>
  <c r="DX274" i="5"/>
  <c r="DW275" i="5"/>
  <c r="DX275" i="5"/>
  <c r="DU6" i="3" l="1"/>
  <c r="DU6" i="4"/>
  <c r="DU6" i="5"/>
  <c r="DU6" i="2"/>
  <c r="DS6" i="3"/>
  <c r="DR6" i="3"/>
  <c r="DQ6" i="3"/>
  <c r="DS6" i="4"/>
  <c r="DR6" i="4"/>
  <c r="DQ6" i="4"/>
  <c r="DS6" i="5"/>
  <c r="DR6" i="5"/>
  <c r="DQ6" i="5"/>
  <c r="DS6" i="2"/>
  <c r="DR6" i="2"/>
  <c r="DQ6" i="2"/>
  <c r="DT6" i="3" l="1"/>
  <c r="DT6" i="4"/>
  <c r="DT6" i="5"/>
  <c r="DT6" i="2"/>
  <c r="DW8" i="5" l="1"/>
  <c r="DX8" i="5"/>
  <c r="DW9" i="5"/>
  <c r="DX9" i="5"/>
  <c r="DW10" i="5"/>
  <c r="DX10" i="5"/>
  <c r="DW11" i="5"/>
  <c r="DX11" i="5"/>
  <c r="DW12" i="5"/>
  <c r="DX12" i="5"/>
  <c r="DW13" i="5"/>
  <c r="DX13" i="5"/>
  <c r="DW14" i="5"/>
  <c r="DX14" i="5"/>
  <c r="DW15" i="5"/>
  <c r="DX15" i="5"/>
  <c r="DW16" i="5"/>
  <c r="DX16" i="5"/>
  <c r="DW17" i="5"/>
  <c r="DX17" i="5"/>
  <c r="DW18" i="5"/>
  <c r="DX18" i="5"/>
  <c r="DW19" i="5"/>
  <c r="DX19" i="5"/>
  <c r="DW20" i="5"/>
  <c r="DX20" i="5"/>
  <c r="DW21" i="5"/>
  <c r="DX21" i="5"/>
  <c r="DW23" i="5"/>
  <c r="DX23" i="5"/>
  <c r="DW24" i="5"/>
  <c r="DX24" i="5"/>
  <c r="DW26" i="5"/>
  <c r="DX26" i="5"/>
  <c r="DW27" i="5"/>
  <c r="DX27" i="5"/>
  <c r="DW28" i="5"/>
  <c r="DX28" i="5"/>
  <c r="DW29" i="5"/>
  <c r="DX29" i="5"/>
  <c r="DW30" i="5"/>
  <c r="DX30" i="5"/>
  <c r="DW31" i="5"/>
  <c r="DX31" i="5"/>
  <c r="DW32" i="5"/>
  <c r="DX32" i="5"/>
  <c r="DW33" i="5"/>
  <c r="DX33" i="5"/>
  <c r="DW35" i="5"/>
  <c r="DX35" i="5"/>
  <c r="DW36" i="5"/>
  <c r="DX36" i="5"/>
  <c r="DW37" i="5"/>
  <c r="DX37" i="5"/>
  <c r="DW38" i="5"/>
  <c r="DX38" i="5"/>
  <c r="DW39" i="5"/>
  <c r="DX39" i="5"/>
  <c r="DW40" i="5"/>
  <c r="DX40" i="5"/>
  <c r="DW41" i="5"/>
  <c r="DX41" i="5"/>
  <c r="DW42" i="5"/>
  <c r="DX42" i="5"/>
  <c r="DW43" i="5"/>
  <c r="DX43" i="5"/>
  <c r="DW44" i="5"/>
  <c r="DX44" i="5"/>
  <c r="DW45" i="5"/>
  <c r="DX45" i="5"/>
  <c r="DW46" i="5"/>
  <c r="DX46" i="5"/>
  <c r="DW47" i="5"/>
  <c r="DX47" i="5"/>
  <c r="DW48" i="5"/>
  <c r="DX48" i="5"/>
  <c r="DW49" i="5"/>
  <c r="DX49" i="5"/>
  <c r="DW50" i="5"/>
  <c r="DX50" i="5"/>
  <c r="DW51" i="5"/>
  <c r="DX51" i="5"/>
  <c r="DW52" i="5"/>
  <c r="DX52" i="5"/>
  <c r="DW53" i="5"/>
  <c r="DX53" i="5"/>
  <c r="DW54" i="5"/>
  <c r="DX54" i="5"/>
  <c r="DW55" i="5"/>
  <c r="DX55" i="5"/>
  <c r="DW56" i="5"/>
  <c r="DX56" i="5"/>
  <c r="DW57" i="5"/>
  <c r="DX57" i="5"/>
  <c r="DW58" i="5"/>
  <c r="DX58" i="5"/>
  <c r="DW59" i="5"/>
  <c r="DX59" i="5"/>
  <c r="DW60" i="5"/>
  <c r="DX60" i="5"/>
  <c r="DW61" i="5"/>
  <c r="DX61" i="5"/>
  <c r="DW62" i="5"/>
  <c r="DX62" i="5"/>
  <c r="DW63" i="5"/>
  <c r="DX63" i="5"/>
  <c r="DW64" i="5"/>
  <c r="DX64" i="5"/>
  <c r="DW65" i="5"/>
  <c r="DX65" i="5"/>
  <c r="DW66" i="5"/>
  <c r="DX66" i="5"/>
  <c r="DW67" i="5"/>
  <c r="DX67" i="5"/>
  <c r="DW68" i="5"/>
  <c r="DX68" i="5"/>
  <c r="DW69" i="5"/>
  <c r="DX69" i="5"/>
  <c r="DW70" i="5"/>
  <c r="DX70" i="5"/>
  <c r="DW71" i="5"/>
  <c r="DX71" i="5"/>
  <c r="DW72" i="5"/>
  <c r="DX72" i="5"/>
  <c r="DW73" i="5"/>
  <c r="DX73" i="5"/>
  <c r="DW74" i="5"/>
  <c r="DX74" i="5"/>
  <c r="DW75" i="5"/>
  <c r="DX75" i="5"/>
  <c r="DW76" i="5"/>
  <c r="DX76" i="5"/>
  <c r="DW77" i="5"/>
  <c r="DX77" i="5"/>
  <c r="DW78" i="5"/>
  <c r="DX78" i="5"/>
  <c r="DW79" i="5"/>
  <c r="DX79" i="5"/>
  <c r="DW80" i="5"/>
  <c r="DX80" i="5"/>
  <c r="DW81" i="5"/>
  <c r="DX81" i="5"/>
  <c r="DW82" i="5"/>
  <c r="DX82" i="5"/>
  <c r="DW83" i="5"/>
  <c r="DX83" i="5"/>
  <c r="DW84" i="5"/>
  <c r="DX84" i="5"/>
  <c r="DW85" i="5"/>
  <c r="DX85" i="5"/>
  <c r="DW86" i="5"/>
  <c r="DX86" i="5"/>
  <c r="DW87" i="5"/>
  <c r="DX87" i="5"/>
  <c r="DW88" i="5"/>
  <c r="DX88" i="5"/>
  <c r="DW89" i="5"/>
  <c r="DX89" i="5"/>
  <c r="DW90" i="5"/>
  <c r="DX90" i="5"/>
  <c r="DW91" i="5"/>
  <c r="DX91" i="5"/>
  <c r="DW92" i="5"/>
  <c r="DX92" i="5"/>
  <c r="DW93" i="5"/>
  <c r="DX93" i="5"/>
  <c r="DW94" i="5"/>
  <c r="DX94" i="5"/>
  <c r="DW95" i="5"/>
  <c r="DX95" i="5"/>
  <c r="DW96" i="5"/>
  <c r="DX96" i="5"/>
  <c r="DW97" i="5"/>
  <c r="DX97" i="5"/>
  <c r="DW98" i="5"/>
  <c r="DX98" i="5"/>
  <c r="DW99" i="5"/>
  <c r="DX99" i="5"/>
  <c r="DW100" i="5"/>
  <c r="DX100" i="5"/>
  <c r="DW102" i="5"/>
  <c r="DX102" i="5"/>
  <c r="DW103" i="5"/>
  <c r="DX103" i="5"/>
  <c r="DW104" i="5"/>
  <c r="DX104" i="5"/>
  <c r="DW105" i="5"/>
  <c r="DX105" i="5"/>
  <c r="DW106" i="5"/>
  <c r="DX106" i="5"/>
  <c r="DW107" i="5"/>
  <c r="DX107" i="5"/>
  <c r="DW108" i="5"/>
  <c r="DX108" i="5"/>
  <c r="DW109" i="5"/>
  <c r="DX109" i="5"/>
  <c r="DW110" i="5"/>
  <c r="DX110" i="5"/>
  <c r="DW111" i="5"/>
  <c r="DX111" i="5"/>
  <c r="DW112" i="5"/>
  <c r="DX112" i="5"/>
  <c r="DW113" i="5"/>
  <c r="DX113" i="5"/>
  <c r="DW114" i="5"/>
  <c r="DX114" i="5"/>
  <c r="DW115" i="5"/>
  <c r="DX115" i="5"/>
  <c r="DW116" i="5"/>
  <c r="DX116" i="5"/>
  <c r="DW117" i="5"/>
  <c r="DX117" i="5"/>
  <c r="DW118" i="5"/>
  <c r="DX118" i="5"/>
  <c r="DW119" i="5"/>
  <c r="DX119" i="5"/>
  <c r="DW120" i="5"/>
  <c r="DX120" i="5"/>
  <c r="DW121" i="5"/>
  <c r="DX121" i="5"/>
  <c r="DW122" i="5"/>
  <c r="DX122" i="5"/>
  <c r="DW123" i="5"/>
  <c r="DX123" i="5"/>
  <c r="DW124" i="5"/>
  <c r="DX124" i="5"/>
  <c r="DW125" i="5"/>
  <c r="DX125" i="5"/>
  <c r="DW126" i="5"/>
  <c r="DX126" i="5"/>
  <c r="DW127" i="5"/>
  <c r="DX127" i="5"/>
  <c r="DW128" i="5"/>
  <c r="DX128" i="5"/>
  <c r="DW129" i="5"/>
  <c r="DX129" i="5"/>
  <c r="DW130" i="5"/>
  <c r="DX130" i="5"/>
  <c r="DW131" i="5"/>
  <c r="DX131" i="5"/>
  <c r="DW132" i="5"/>
  <c r="DX132" i="5"/>
  <c r="DW133" i="5"/>
  <c r="DX133" i="5"/>
  <c r="DW134" i="5"/>
  <c r="DX134" i="5"/>
  <c r="DW135" i="5"/>
  <c r="DX135" i="5"/>
  <c r="DW136" i="5"/>
  <c r="DX136" i="5"/>
  <c r="DW137" i="5"/>
  <c r="DX137" i="5"/>
  <c r="DW138" i="5"/>
  <c r="DX138" i="5"/>
  <c r="DW139" i="5"/>
  <c r="DX139" i="5"/>
  <c r="DW140" i="5"/>
  <c r="DX140" i="5"/>
  <c r="DW141" i="5"/>
  <c r="DX141" i="5"/>
  <c r="DW142" i="5"/>
  <c r="DX142" i="5"/>
  <c r="DW143" i="5"/>
  <c r="DX143" i="5"/>
  <c r="DW144" i="5"/>
  <c r="DX144" i="5"/>
  <c r="DW145" i="5"/>
  <c r="DX145" i="5"/>
  <c r="DW146" i="5"/>
  <c r="DX146" i="5"/>
  <c r="DW147" i="5"/>
  <c r="DX147" i="5"/>
  <c r="DW148" i="5"/>
  <c r="DX148" i="5"/>
  <c r="DW149" i="5"/>
  <c r="DX149" i="5"/>
  <c r="DW150" i="5"/>
  <c r="DX150" i="5"/>
  <c r="DW151" i="5"/>
  <c r="DX151" i="5"/>
  <c r="DW152" i="5"/>
  <c r="DX152" i="5"/>
  <c r="DW153" i="5"/>
  <c r="DX153" i="5"/>
  <c r="DW154" i="5"/>
  <c r="DX154" i="5"/>
  <c r="DW155" i="5"/>
  <c r="DX155" i="5"/>
  <c r="DW156" i="5"/>
  <c r="DX156" i="5"/>
  <c r="DW157" i="5"/>
  <c r="DX157" i="5"/>
  <c r="DW158" i="5"/>
  <c r="DX158" i="5"/>
  <c r="DW159" i="5"/>
  <c r="DX159" i="5"/>
  <c r="DW160" i="5"/>
  <c r="DX160" i="5"/>
  <c r="DW161" i="5"/>
  <c r="DX161" i="5"/>
  <c r="DW162" i="5"/>
  <c r="DX162" i="5"/>
  <c r="DW163" i="5"/>
  <c r="DX163" i="5"/>
  <c r="DW164" i="5"/>
  <c r="DX164" i="5"/>
  <c r="DW165" i="5"/>
  <c r="DX165" i="5"/>
  <c r="DW166" i="5"/>
  <c r="DX166" i="5"/>
  <c r="DW167" i="5"/>
  <c r="DX167" i="5"/>
  <c r="DW168" i="5"/>
  <c r="DX168" i="5"/>
  <c r="DW169" i="5"/>
  <c r="DX169" i="5"/>
  <c r="DW170" i="5"/>
  <c r="DX170" i="5"/>
  <c r="DW171" i="5"/>
  <c r="DX171" i="5"/>
  <c r="DW172" i="5"/>
  <c r="DX172" i="5"/>
  <c r="DW173" i="5"/>
  <c r="DX173" i="5"/>
  <c r="DW174" i="5"/>
  <c r="DX174" i="5"/>
  <c r="DW175" i="5"/>
  <c r="DX175" i="5"/>
  <c r="DW176" i="5"/>
  <c r="DX176" i="5"/>
  <c r="DW177" i="5"/>
  <c r="DX177" i="5"/>
  <c r="DW178" i="5"/>
  <c r="DX178" i="5"/>
  <c r="DW179" i="5"/>
  <c r="DX179" i="5"/>
  <c r="DW180" i="5"/>
  <c r="DX180" i="5"/>
  <c r="DW181" i="5"/>
  <c r="DX181" i="5"/>
  <c r="DW182" i="5"/>
  <c r="DX182" i="5"/>
  <c r="DW183" i="5"/>
  <c r="DX183" i="5"/>
  <c r="DW184" i="5"/>
  <c r="DX184" i="5"/>
  <c r="DW185" i="5"/>
  <c r="DX185" i="5"/>
  <c r="DW186" i="5"/>
  <c r="DX186" i="5"/>
  <c r="DW187" i="5"/>
  <c r="DX187" i="5"/>
  <c r="DW188" i="5"/>
  <c r="DX188" i="5"/>
  <c r="DW189" i="5"/>
  <c r="DX189" i="5"/>
  <c r="DW190" i="5"/>
  <c r="DX190" i="5"/>
  <c r="DW191" i="5"/>
  <c r="DX191" i="5"/>
  <c r="DW192" i="5"/>
  <c r="DX192" i="5"/>
  <c r="DW193" i="5"/>
  <c r="DX193" i="5"/>
  <c r="DW194" i="5"/>
  <c r="DX194" i="5"/>
  <c r="DW195" i="5"/>
  <c r="DX195" i="5"/>
  <c r="DW196" i="5"/>
  <c r="DX196" i="5"/>
  <c r="DW197" i="5"/>
  <c r="DX197" i="5"/>
  <c r="DW198" i="5"/>
  <c r="DX198" i="5"/>
  <c r="DW199" i="5"/>
  <c r="DX199" i="5"/>
  <c r="DW200" i="5"/>
  <c r="DX200" i="5"/>
  <c r="DW201" i="5"/>
  <c r="DX201" i="5"/>
  <c r="DW202" i="5"/>
  <c r="DX202" i="5"/>
  <c r="DW203" i="5"/>
  <c r="DX203" i="5"/>
  <c r="DW204" i="5"/>
  <c r="DX204" i="5"/>
  <c r="DW205" i="5"/>
  <c r="DX205" i="5"/>
  <c r="DW206" i="5"/>
  <c r="DX206" i="5"/>
  <c r="DW207" i="5"/>
  <c r="DX207" i="5"/>
  <c r="DW208" i="5"/>
  <c r="DX208" i="5"/>
  <c r="DW209" i="5"/>
  <c r="DX209" i="5"/>
  <c r="DW210" i="5"/>
  <c r="DX210" i="5"/>
  <c r="DW211" i="5"/>
  <c r="DX211" i="5"/>
  <c r="DW212" i="5"/>
  <c r="DX212" i="5"/>
  <c r="DW213" i="5"/>
  <c r="DX213" i="5"/>
  <c r="DW214" i="5"/>
  <c r="DX214" i="5"/>
  <c r="DW215" i="5"/>
  <c r="DX215" i="5"/>
  <c r="DW216" i="5"/>
  <c r="DX216" i="5"/>
  <c r="DW217" i="5"/>
  <c r="DX217" i="5"/>
  <c r="DW218" i="5"/>
  <c r="DX218" i="5"/>
  <c r="DW219" i="5"/>
  <c r="DX219" i="5"/>
  <c r="DW220" i="5"/>
  <c r="DX220" i="5"/>
  <c r="DW221" i="5"/>
  <c r="DX221" i="5"/>
  <c r="DW222" i="5"/>
  <c r="DX222" i="5"/>
  <c r="DW223" i="5"/>
  <c r="DX223" i="5"/>
  <c r="DW224" i="5"/>
  <c r="DX224" i="5"/>
  <c r="DW225" i="5"/>
  <c r="DX225" i="5"/>
  <c r="DW226" i="5"/>
  <c r="DX226" i="5"/>
  <c r="DW227" i="5"/>
  <c r="DX227" i="5"/>
  <c r="DW228" i="5"/>
  <c r="DX228" i="5"/>
  <c r="DW229" i="5"/>
  <c r="DX229" i="5"/>
  <c r="DW230" i="5"/>
  <c r="DX230" i="5"/>
  <c r="DW231" i="5"/>
  <c r="DX231" i="5"/>
  <c r="DW232" i="5"/>
  <c r="DX232" i="5"/>
  <c r="DW233" i="5"/>
  <c r="DX233" i="5"/>
  <c r="DW234" i="5"/>
  <c r="DX234" i="5"/>
  <c r="DW235" i="5"/>
  <c r="DX235" i="5"/>
  <c r="DW236" i="5"/>
  <c r="DX236" i="5"/>
  <c r="DW237" i="5"/>
  <c r="DX237" i="5"/>
  <c r="DW238" i="5"/>
  <c r="DX238" i="5"/>
  <c r="DW239" i="5"/>
  <c r="DX239" i="5"/>
  <c r="DW240" i="5"/>
  <c r="DX240" i="5"/>
  <c r="DW241" i="5"/>
  <c r="DX241" i="5"/>
  <c r="DW242" i="5"/>
  <c r="DX242" i="5"/>
  <c r="DW243" i="5"/>
  <c r="DX243" i="5"/>
  <c r="DW244" i="5"/>
  <c r="DX244" i="5"/>
  <c r="DW245" i="5"/>
  <c r="DX245" i="5"/>
  <c r="DW246" i="5"/>
  <c r="DX246" i="5"/>
  <c r="DW247" i="5"/>
  <c r="DX247" i="5"/>
  <c r="DW248" i="5"/>
  <c r="DX248" i="5"/>
  <c r="DW249" i="5"/>
  <c r="DX249" i="5"/>
  <c r="DW250" i="5"/>
  <c r="DX250" i="5"/>
  <c r="DW251" i="5"/>
  <c r="DX251" i="5"/>
  <c r="DW252" i="5"/>
  <c r="DX252" i="5"/>
  <c r="DW253" i="5"/>
  <c r="DX253" i="5"/>
  <c r="DW254" i="5"/>
  <c r="DX254" i="5"/>
  <c r="DW255" i="5"/>
  <c r="DX255" i="5"/>
  <c r="DW256" i="5"/>
  <c r="DX256" i="5"/>
  <c r="DW257" i="5"/>
  <c r="DX257" i="5"/>
  <c r="DW258" i="5"/>
  <c r="DX258" i="5"/>
  <c r="DW259" i="5"/>
  <c r="DX259" i="5"/>
  <c r="DW260" i="5"/>
  <c r="DX260" i="5"/>
  <c r="DW261" i="5"/>
  <c r="DX261" i="5"/>
  <c r="DW262" i="5"/>
  <c r="DX262" i="5"/>
  <c r="DW263" i="5"/>
  <c r="DX263" i="5"/>
  <c r="DW264" i="5"/>
  <c r="DX264" i="5"/>
  <c r="DW265" i="5"/>
  <c r="DX265" i="5"/>
  <c r="DW266" i="5"/>
  <c r="DX266" i="5"/>
  <c r="DW267" i="5"/>
  <c r="DX267" i="5"/>
  <c r="DW268" i="5"/>
  <c r="DX268" i="5"/>
  <c r="DW269" i="5"/>
  <c r="DX269" i="5"/>
  <c r="DW270" i="5"/>
  <c r="DX270" i="5"/>
  <c r="DW271" i="5"/>
  <c r="DX271" i="5"/>
  <c r="DW272" i="5"/>
  <c r="DX272" i="5"/>
  <c r="DW276" i="5"/>
  <c r="DX276" i="5"/>
  <c r="DW277" i="5"/>
  <c r="DX277" i="5"/>
  <c r="DW278" i="5"/>
  <c r="DX278" i="5"/>
  <c r="DW279" i="5"/>
  <c r="DX279" i="5"/>
  <c r="DW280" i="5"/>
  <c r="DX280" i="5"/>
  <c r="DW281" i="5"/>
  <c r="DX281" i="5"/>
  <c r="DW282" i="5"/>
  <c r="DX282" i="5"/>
  <c r="DW283" i="5"/>
  <c r="DX283" i="5"/>
  <c r="DW284" i="5"/>
  <c r="DX284" i="5"/>
  <c r="DW285" i="5"/>
  <c r="DX285" i="5"/>
  <c r="DW286" i="5"/>
  <c r="DX286" i="5"/>
  <c r="DW287" i="5"/>
  <c r="DX287" i="5"/>
  <c r="DW288" i="5"/>
  <c r="DX288" i="5"/>
  <c r="DW289" i="5"/>
  <c r="DX289" i="5"/>
  <c r="DW290" i="5"/>
  <c r="DX290" i="5"/>
  <c r="DW291" i="5"/>
  <c r="DX291" i="5"/>
  <c r="DW292" i="5"/>
  <c r="DX292" i="5"/>
  <c r="DW293" i="5"/>
  <c r="DX293" i="5"/>
  <c r="DW294" i="5"/>
  <c r="DX294" i="5"/>
  <c r="DW295" i="5"/>
  <c r="DX295" i="5"/>
  <c r="DW296" i="5"/>
  <c r="DX296" i="5"/>
  <c r="DW297" i="5"/>
  <c r="DX297" i="5"/>
  <c r="DW298" i="5"/>
  <c r="DX298" i="5"/>
  <c r="DW299" i="5"/>
  <c r="DX299" i="5"/>
  <c r="DW300" i="5"/>
  <c r="DX300" i="5"/>
  <c r="DW301" i="5"/>
  <c r="DX301" i="5"/>
  <c r="DW302" i="5"/>
  <c r="DX302" i="5"/>
  <c r="DW303" i="5"/>
  <c r="DX303" i="5"/>
  <c r="DW304" i="5"/>
  <c r="DX304" i="5"/>
  <c r="DW305" i="5"/>
  <c r="DX305" i="5"/>
  <c r="DW306" i="5"/>
  <c r="DX306" i="5"/>
  <c r="DW307" i="5"/>
  <c r="DX307" i="5"/>
  <c r="DW308" i="5"/>
  <c r="DX308" i="5"/>
  <c r="DW309" i="5"/>
  <c r="DX309" i="5"/>
  <c r="DW310" i="5"/>
  <c r="DX310" i="5"/>
  <c r="DW311" i="5"/>
  <c r="DX311" i="5"/>
  <c r="DW312" i="5"/>
  <c r="DX312" i="5"/>
  <c r="DW313" i="5"/>
  <c r="DX313" i="5"/>
  <c r="DW314" i="5"/>
  <c r="DX314" i="5"/>
  <c r="DW315" i="5"/>
  <c r="DX315" i="5"/>
  <c r="DW316" i="5"/>
  <c r="DX316" i="5"/>
  <c r="DW317" i="5"/>
  <c r="DX317" i="5"/>
  <c r="DW318" i="5"/>
  <c r="DX318" i="5"/>
  <c r="DW319" i="5"/>
  <c r="DX319" i="5"/>
  <c r="DW320" i="5"/>
  <c r="DX320" i="5"/>
  <c r="DW321" i="5"/>
  <c r="DX321" i="5"/>
  <c r="DW322" i="5"/>
  <c r="DX322" i="5"/>
  <c r="DW323" i="5"/>
  <c r="DX323" i="5"/>
  <c r="DW324" i="5"/>
  <c r="DX324" i="5"/>
  <c r="DW325" i="5"/>
  <c r="DX325" i="5"/>
  <c r="DW326" i="5"/>
  <c r="DX326" i="5"/>
  <c r="DW327" i="5"/>
  <c r="DX327" i="5"/>
  <c r="DW328" i="5"/>
  <c r="DX328" i="5"/>
  <c r="DW329" i="5"/>
  <c r="DX329" i="5"/>
  <c r="DW330" i="5"/>
  <c r="DX330" i="5"/>
  <c r="DW331" i="5"/>
  <c r="DX331" i="5"/>
  <c r="DW332" i="5"/>
  <c r="DX332" i="5"/>
  <c r="DW333" i="5"/>
  <c r="DX333" i="5"/>
  <c r="DW334" i="5"/>
  <c r="DX334" i="5"/>
  <c r="DW335" i="5"/>
  <c r="DX335" i="5"/>
  <c r="DW336" i="5"/>
  <c r="DX336" i="5"/>
  <c r="DW337" i="5"/>
  <c r="DX337" i="5"/>
  <c r="DW338" i="5"/>
  <c r="DX338" i="5"/>
  <c r="DW339" i="5"/>
  <c r="DX339" i="5"/>
  <c r="DW340" i="5"/>
  <c r="DX340" i="5"/>
  <c r="DW341" i="5"/>
  <c r="DX341" i="5"/>
  <c r="DW342" i="5"/>
  <c r="DX342" i="5"/>
  <c r="DW343" i="5"/>
  <c r="DX343" i="5"/>
  <c r="DW344" i="5"/>
  <c r="DX344" i="5"/>
  <c r="DW345" i="5"/>
  <c r="DX345" i="5"/>
  <c r="DW346" i="5"/>
  <c r="DX346" i="5"/>
  <c r="DW347" i="5"/>
  <c r="DX347" i="5"/>
  <c r="DW348" i="5"/>
  <c r="DX348" i="5"/>
  <c r="DW349" i="5"/>
  <c r="DX349" i="5"/>
  <c r="DW350" i="5"/>
  <c r="DX350" i="5"/>
  <c r="DW351" i="5"/>
  <c r="DX351" i="5"/>
  <c r="DW352" i="5"/>
  <c r="DX352" i="5"/>
  <c r="DW353" i="5"/>
  <c r="DX353" i="5"/>
  <c r="DW354" i="5"/>
  <c r="DX354" i="5"/>
  <c r="DW355" i="5"/>
  <c r="DX355" i="5"/>
  <c r="DW356" i="5"/>
  <c r="DX356" i="5"/>
  <c r="DW357" i="5"/>
  <c r="DX357" i="5"/>
  <c r="DW358" i="5"/>
  <c r="DX358" i="5"/>
  <c r="DW359" i="5"/>
  <c r="DX359" i="5"/>
  <c r="DW360" i="5"/>
  <c r="DX360" i="5"/>
  <c r="DW361" i="5"/>
  <c r="DX361" i="5"/>
  <c r="DW362" i="5"/>
  <c r="DX362" i="5"/>
  <c r="DW363" i="5"/>
  <c r="DX363" i="5"/>
  <c r="DW364" i="5"/>
  <c r="DX364" i="5"/>
  <c r="DW365" i="5"/>
  <c r="DX365" i="5"/>
  <c r="DW366" i="5"/>
  <c r="DX366" i="5"/>
  <c r="DW367" i="5"/>
  <c r="DX367" i="5"/>
  <c r="DW368" i="5"/>
  <c r="DX368" i="5"/>
  <c r="DW369" i="5"/>
  <c r="DX369" i="5"/>
  <c r="DW370" i="5"/>
  <c r="DX370" i="5"/>
  <c r="DW371" i="5"/>
  <c r="DX371" i="5"/>
  <c r="DW372" i="5"/>
  <c r="DX372" i="5"/>
  <c r="DW373" i="5"/>
  <c r="DX373" i="5"/>
  <c r="DW374" i="5"/>
  <c r="DX374" i="5"/>
  <c r="DW375" i="5"/>
  <c r="DX375" i="5"/>
  <c r="DW376" i="5"/>
  <c r="DX376" i="5"/>
  <c r="DW377" i="5"/>
  <c r="DX377" i="5"/>
  <c r="DW378" i="5"/>
  <c r="DX378" i="5"/>
  <c r="DW379" i="5"/>
  <c r="DX379" i="5"/>
  <c r="DW380" i="5"/>
  <c r="DX380" i="5"/>
  <c r="DW381" i="5"/>
  <c r="DX381" i="5"/>
  <c r="DW382" i="5"/>
  <c r="DX382" i="5"/>
  <c r="DW383" i="5"/>
  <c r="DX383" i="5"/>
  <c r="DW384" i="5"/>
  <c r="DX384" i="5"/>
  <c r="DW385" i="5"/>
  <c r="DX385" i="5"/>
  <c r="DW386" i="5"/>
  <c r="DX386" i="5"/>
  <c r="DW387" i="5"/>
  <c r="DX387" i="5"/>
  <c r="DW388" i="5"/>
  <c r="DX388" i="5"/>
  <c r="DW389" i="5"/>
  <c r="DX389" i="5"/>
  <c r="DW390" i="5"/>
  <c r="DX390" i="5"/>
  <c r="DW391" i="5"/>
  <c r="DX391" i="5"/>
  <c r="DW392" i="5"/>
  <c r="DX392" i="5"/>
  <c r="DW393" i="5"/>
  <c r="DX393" i="5"/>
  <c r="DW394" i="5"/>
  <c r="DX394" i="5"/>
  <c r="DW395" i="5"/>
  <c r="DX395" i="5"/>
  <c r="DW396" i="5"/>
  <c r="DX396" i="5"/>
  <c r="DW397" i="5"/>
  <c r="DX397" i="5"/>
  <c r="DW398" i="5"/>
  <c r="DX398" i="5"/>
  <c r="DW399" i="5"/>
  <c r="DX399" i="5"/>
  <c r="DW400" i="5"/>
  <c r="DX400" i="5"/>
  <c r="DW401" i="5"/>
  <c r="DX401" i="5"/>
  <c r="DW402" i="5"/>
  <c r="DX402" i="5"/>
  <c r="DW403" i="5"/>
  <c r="DX403" i="5"/>
  <c r="DW404" i="5"/>
  <c r="DX404" i="5"/>
  <c r="DW405" i="5"/>
  <c r="DX405" i="5"/>
  <c r="DW406" i="5"/>
  <c r="DX406" i="5"/>
  <c r="DW407" i="5"/>
  <c r="DX407" i="5"/>
  <c r="DW408" i="5"/>
  <c r="DX408" i="5"/>
  <c r="DW409" i="5"/>
  <c r="DX409" i="5"/>
  <c r="DW410" i="5"/>
  <c r="DX410" i="5"/>
  <c r="DW411" i="5"/>
  <c r="DX411" i="5"/>
  <c r="DW412" i="5"/>
  <c r="DX412" i="5"/>
  <c r="DW413" i="5"/>
  <c r="DX413" i="5"/>
  <c r="DW414" i="5"/>
  <c r="DX414" i="5"/>
  <c r="DW415" i="5"/>
  <c r="DX415" i="5"/>
  <c r="DW416" i="5"/>
  <c r="DX416" i="5"/>
  <c r="DW417" i="5"/>
  <c r="DX417" i="5"/>
  <c r="DW418" i="5"/>
  <c r="DX418" i="5"/>
  <c r="DW419" i="5"/>
  <c r="DX419" i="5"/>
  <c r="DW420" i="5"/>
  <c r="DX420" i="5"/>
  <c r="DW421" i="5"/>
  <c r="DX421" i="5"/>
  <c r="DW422" i="5"/>
  <c r="DX422" i="5"/>
  <c r="DW423" i="5"/>
  <c r="DX423" i="5"/>
  <c r="DW424" i="5"/>
  <c r="DX424" i="5"/>
  <c r="DW8" i="4"/>
  <c r="DX8" i="4"/>
  <c r="DW9" i="4"/>
  <c r="DX9" i="4"/>
  <c r="DW10" i="4"/>
  <c r="DX10" i="4"/>
  <c r="DW11" i="4"/>
  <c r="DX11" i="4"/>
  <c r="DW12" i="4"/>
  <c r="DX12" i="4"/>
  <c r="DW13" i="4"/>
  <c r="DX13" i="4"/>
  <c r="DW14" i="4"/>
  <c r="DX14" i="4"/>
  <c r="DW15" i="4"/>
  <c r="DX15" i="4"/>
  <c r="DW16" i="4"/>
  <c r="DX16" i="4"/>
  <c r="DW17" i="4"/>
  <c r="DX17" i="4"/>
  <c r="DW18" i="4"/>
  <c r="DX18" i="4"/>
  <c r="DW19" i="4"/>
  <c r="DX19" i="4"/>
  <c r="DW20" i="4"/>
  <c r="DX20" i="4"/>
  <c r="DW21" i="4"/>
  <c r="DX21" i="4"/>
  <c r="DW22" i="4"/>
  <c r="DX22" i="4"/>
  <c r="DW23" i="4"/>
  <c r="DX23" i="4"/>
  <c r="DW24" i="4"/>
  <c r="DX24" i="4"/>
  <c r="DW25" i="4"/>
  <c r="DX25" i="4"/>
  <c r="DW26" i="4"/>
  <c r="DX26" i="4"/>
  <c r="DW27" i="4"/>
  <c r="DX27" i="4"/>
  <c r="DW28" i="4"/>
  <c r="DX28" i="4"/>
  <c r="DW29" i="4"/>
  <c r="DX29" i="4"/>
  <c r="DW30" i="4"/>
  <c r="DX30" i="4"/>
  <c r="DW31" i="4"/>
  <c r="DX31" i="4"/>
  <c r="DW32" i="4"/>
  <c r="DX32" i="4"/>
  <c r="DW33" i="4"/>
  <c r="DX33" i="4"/>
  <c r="DW34" i="4"/>
  <c r="DX34" i="4"/>
  <c r="DW35" i="4"/>
  <c r="DX35" i="4"/>
  <c r="DW36" i="4"/>
  <c r="DX36" i="4"/>
  <c r="DW37" i="4"/>
  <c r="DX37" i="4"/>
  <c r="DW38" i="4"/>
  <c r="DX38" i="4"/>
  <c r="DW39" i="4"/>
  <c r="DX39" i="4"/>
  <c r="DW40" i="4"/>
  <c r="DX40" i="4"/>
  <c r="DW41" i="4"/>
  <c r="DX41" i="4"/>
  <c r="DW42" i="4"/>
  <c r="DX42" i="4"/>
  <c r="DW43" i="4"/>
  <c r="DX43" i="4"/>
  <c r="DW44" i="4"/>
  <c r="DX44" i="4"/>
  <c r="DW45" i="4"/>
  <c r="DX45" i="4"/>
  <c r="DW46" i="4"/>
  <c r="DX46" i="4"/>
  <c r="DW47" i="4"/>
  <c r="DX47" i="4"/>
  <c r="DW48" i="4"/>
  <c r="DX48" i="4"/>
  <c r="DW49" i="4"/>
  <c r="DX49" i="4"/>
  <c r="DW50" i="4"/>
  <c r="DX50" i="4"/>
  <c r="DW51" i="4"/>
  <c r="DX51" i="4"/>
  <c r="DW52" i="4"/>
  <c r="DX52" i="4"/>
  <c r="DW53" i="4"/>
  <c r="DX53" i="4"/>
  <c r="DW54" i="4"/>
  <c r="DX54" i="4"/>
  <c r="DW55" i="4"/>
  <c r="DX55" i="4"/>
  <c r="DW56" i="4"/>
  <c r="DX56" i="4"/>
  <c r="DW57" i="4"/>
  <c r="DX57" i="4"/>
  <c r="DW58" i="4"/>
  <c r="DX58" i="4"/>
  <c r="DW59" i="4"/>
  <c r="DX59" i="4"/>
  <c r="DW60" i="4"/>
  <c r="DX60" i="4"/>
  <c r="DW61" i="4"/>
  <c r="DX61" i="4"/>
  <c r="DW62" i="4"/>
  <c r="DX62" i="4"/>
  <c r="DW63" i="4"/>
  <c r="DX63" i="4"/>
  <c r="DW64" i="4"/>
  <c r="DX64" i="4"/>
  <c r="DW65" i="4"/>
  <c r="DX65" i="4"/>
  <c r="DW66" i="4"/>
  <c r="DX66" i="4"/>
  <c r="DW67" i="4"/>
  <c r="DX67" i="4"/>
  <c r="DW68" i="4"/>
  <c r="DX68" i="4"/>
  <c r="DW69" i="4"/>
  <c r="DX69" i="4"/>
  <c r="DW70" i="4"/>
  <c r="DX70" i="4"/>
  <c r="DW71" i="4"/>
  <c r="DX71" i="4"/>
  <c r="DW72" i="4"/>
  <c r="DX72" i="4"/>
  <c r="DW73" i="4"/>
  <c r="DX73" i="4"/>
  <c r="DW74" i="4"/>
  <c r="DX74" i="4"/>
  <c r="DW75" i="4"/>
  <c r="DX75" i="4"/>
  <c r="DW76" i="4"/>
  <c r="DX76" i="4"/>
  <c r="DW77" i="4"/>
  <c r="DX77" i="4"/>
  <c r="DW78" i="4"/>
  <c r="DX78" i="4"/>
  <c r="DW79" i="4"/>
  <c r="DX79" i="4"/>
  <c r="DW8" i="3"/>
  <c r="DX8" i="3"/>
  <c r="DW9" i="3"/>
  <c r="DX9" i="3"/>
  <c r="DW10" i="3"/>
  <c r="DX10" i="3"/>
  <c r="DW11" i="3"/>
  <c r="DX11" i="3"/>
  <c r="DW12" i="3"/>
  <c r="DX12" i="3"/>
  <c r="DW13" i="3"/>
  <c r="DX13" i="3"/>
  <c r="DW14" i="3"/>
  <c r="DX14" i="3"/>
  <c r="DW15" i="3"/>
  <c r="DX15" i="3"/>
  <c r="DW16" i="3"/>
  <c r="DX16" i="3"/>
  <c r="DW17" i="3"/>
  <c r="DX17" i="3"/>
  <c r="DW18" i="3"/>
  <c r="DX18" i="3"/>
  <c r="DW19" i="3"/>
  <c r="DX19" i="3"/>
  <c r="DW20" i="3"/>
  <c r="DX20" i="3"/>
  <c r="DW21" i="3"/>
  <c r="DX21" i="3"/>
  <c r="DW22" i="3"/>
  <c r="DX22" i="3"/>
  <c r="DW23" i="3"/>
  <c r="DX23" i="3"/>
  <c r="DW24" i="3"/>
  <c r="DX24" i="3"/>
  <c r="DW25" i="3"/>
  <c r="DX25" i="3"/>
  <c r="DW26" i="3"/>
  <c r="DX26" i="3"/>
  <c r="DW27" i="3"/>
  <c r="DX27" i="3"/>
  <c r="DW28" i="3"/>
  <c r="DX28" i="3"/>
  <c r="DW29" i="3"/>
  <c r="DX29" i="3"/>
  <c r="DW30" i="3"/>
  <c r="DX30" i="3"/>
  <c r="DW31" i="3"/>
  <c r="DX31" i="3"/>
  <c r="DW32" i="3"/>
  <c r="DX32" i="3"/>
  <c r="DW33" i="3"/>
  <c r="DX33" i="3"/>
  <c r="DW34" i="3"/>
  <c r="DX34" i="3"/>
  <c r="DW35" i="3"/>
  <c r="DX35" i="3"/>
  <c r="DW36" i="3"/>
  <c r="DX36" i="3"/>
  <c r="DW37" i="3"/>
  <c r="DX37" i="3"/>
  <c r="DW38" i="3"/>
  <c r="DX38" i="3"/>
  <c r="DW39" i="3"/>
  <c r="DX39" i="3"/>
  <c r="DW40" i="3"/>
  <c r="DX40" i="3"/>
  <c r="DW41" i="3"/>
  <c r="DX41" i="3"/>
  <c r="DW42" i="3"/>
  <c r="DX42" i="3"/>
  <c r="DW43" i="3"/>
  <c r="DX43" i="3"/>
  <c r="DW44" i="3"/>
  <c r="DX44" i="3"/>
  <c r="DW45" i="3"/>
  <c r="DX45" i="3"/>
  <c r="DW46" i="3"/>
  <c r="DX46" i="3"/>
  <c r="DW47" i="3"/>
  <c r="DX47" i="3"/>
  <c r="DW48" i="3"/>
  <c r="DX48" i="3"/>
  <c r="DW49" i="3"/>
  <c r="DX49" i="3"/>
  <c r="DW50" i="3"/>
  <c r="DX50" i="3"/>
  <c r="DW51" i="3"/>
  <c r="DX51" i="3"/>
  <c r="DW52" i="3"/>
  <c r="DX52" i="3"/>
  <c r="DW53" i="3"/>
  <c r="DX53" i="3"/>
  <c r="DW54" i="3"/>
  <c r="DX54" i="3"/>
  <c r="DW55" i="3"/>
  <c r="DX55" i="3"/>
  <c r="DW56" i="3"/>
  <c r="DX56" i="3"/>
  <c r="DW57" i="3"/>
  <c r="DX57" i="3"/>
  <c r="DW58" i="3"/>
  <c r="DX58" i="3"/>
  <c r="DW59" i="3"/>
  <c r="DX59" i="3"/>
  <c r="DW60" i="3"/>
  <c r="DX60" i="3"/>
  <c r="DW61" i="3"/>
  <c r="DX61" i="3"/>
  <c r="DW62" i="3"/>
  <c r="DX62" i="3"/>
  <c r="DW63" i="3"/>
  <c r="DX63" i="3"/>
  <c r="DW64" i="3"/>
  <c r="DX64" i="3"/>
  <c r="DW65" i="3"/>
  <c r="DX65" i="3"/>
  <c r="DW66" i="3"/>
  <c r="DX66" i="3"/>
  <c r="DW67" i="3"/>
  <c r="DX67" i="3"/>
  <c r="DW68" i="3"/>
  <c r="DX68" i="3"/>
  <c r="DW69" i="3"/>
  <c r="DX69" i="3"/>
  <c r="DW70" i="3"/>
  <c r="DX70" i="3"/>
  <c r="DW71" i="3"/>
  <c r="DX71" i="3"/>
  <c r="DW72" i="3"/>
  <c r="DX72" i="3"/>
  <c r="DW73" i="3"/>
  <c r="DX73" i="3"/>
  <c r="DW74" i="3"/>
  <c r="DX74" i="3"/>
  <c r="DW75" i="3"/>
  <c r="DX75" i="3"/>
  <c r="DW76" i="3"/>
  <c r="DX76" i="3"/>
  <c r="DW77" i="3"/>
  <c r="DX77" i="3"/>
  <c r="DW78" i="3"/>
  <c r="DX78" i="3"/>
  <c r="DW79" i="3"/>
  <c r="DX79" i="3"/>
  <c r="DW80" i="3"/>
  <c r="DX80" i="3"/>
  <c r="DW81" i="3"/>
  <c r="DX81" i="3"/>
  <c r="DW82" i="3"/>
  <c r="DX82" i="3"/>
  <c r="DW83" i="3"/>
  <c r="DX83" i="3"/>
  <c r="DW84" i="3"/>
  <c r="DX84" i="3"/>
  <c r="DW85" i="3"/>
  <c r="DX85" i="3"/>
  <c r="DW86" i="3"/>
  <c r="DX86" i="3"/>
  <c r="DW87" i="3"/>
  <c r="DX87" i="3"/>
  <c r="DW88" i="3"/>
  <c r="DX88" i="3"/>
  <c r="DW89" i="3"/>
  <c r="DX89" i="3"/>
  <c r="DW90" i="3"/>
  <c r="DX90" i="3"/>
  <c r="DW91" i="3"/>
  <c r="DX91" i="3"/>
  <c r="DW92" i="3"/>
  <c r="DX92" i="3"/>
  <c r="DW93" i="3"/>
  <c r="DX93" i="3"/>
  <c r="DW8" i="2"/>
  <c r="DX8" i="2"/>
  <c r="DW9" i="2"/>
  <c r="DX9" i="2"/>
  <c r="DW10" i="2"/>
  <c r="DX10" i="2"/>
  <c r="DW11" i="2"/>
  <c r="DX11" i="2"/>
  <c r="DW12" i="2"/>
  <c r="DX12" i="2"/>
  <c r="DW13" i="2"/>
  <c r="DX13" i="2"/>
  <c r="DW14" i="2"/>
  <c r="DX14" i="2"/>
  <c r="DW15" i="2"/>
  <c r="DX15" i="2"/>
  <c r="DW16" i="2"/>
  <c r="DX16" i="2"/>
  <c r="DW17" i="2"/>
  <c r="DX17" i="2"/>
  <c r="DW18" i="2"/>
  <c r="DX18" i="2"/>
  <c r="DW19" i="2"/>
  <c r="DX19" i="2"/>
  <c r="DW20" i="2"/>
  <c r="DX20" i="2"/>
  <c r="DW21" i="2"/>
  <c r="DX21" i="2"/>
  <c r="DW22" i="2"/>
  <c r="DX22" i="2"/>
  <c r="DW23" i="2"/>
  <c r="DX23" i="2"/>
  <c r="DW24" i="2"/>
  <c r="DX24" i="2"/>
  <c r="DW25" i="2"/>
  <c r="DX25" i="2"/>
  <c r="DW26" i="2"/>
  <c r="DX26" i="2"/>
  <c r="DW27" i="2"/>
  <c r="DX27" i="2"/>
  <c r="DW28" i="2"/>
  <c r="DX28" i="2"/>
  <c r="DW29" i="2"/>
  <c r="DX29" i="2"/>
  <c r="DW30" i="2"/>
  <c r="DX30" i="2"/>
  <c r="DW31" i="2"/>
  <c r="DX31" i="2"/>
  <c r="DW32" i="2"/>
  <c r="DX32" i="2"/>
  <c r="DW33" i="2"/>
  <c r="DX33" i="2"/>
  <c r="DW34" i="2"/>
  <c r="DX34" i="2"/>
  <c r="DW35" i="2"/>
  <c r="DX35" i="2"/>
  <c r="DW36" i="2"/>
  <c r="DX36" i="2"/>
  <c r="DW38" i="2"/>
  <c r="DX38" i="2"/>
  <c r="DW39" i="2"/>
  <c r="DX39" i="2"/>
  <c r="DW40" i="2"/>
  <c r="DX40" i="2"/>
  <c r="DW41" i="2"/>
  <c r="DX41" i="2"/>
  <c r="DW42" i="2"/>
  <c r="DX42" i="2"/>
  <c r="DW43" i="2"/>
  <c r="DX43" i="2"/>
  <c r="DW44" i="2"/>
  <c r="DX44" i="2"/>
  <c r="DW45" i="2"/>
  <c r="DX45" i="2"/>
  <c r="DW46" i="2"/>
  <c r="DX46" i="2"/>
  <c r="DW47" i="2"/>
  <c r="DX47" i="2"/>
  <c r="DW48" i="2"/>
  <c r="DX48" i="2"/>
  <c r="DW49" i="2"/>
  <c r="DX49" i="2"/>
  <c r="DW50" i="2"/>
  <c r="DX50" i="2"/>
  <c r="DW51" i="2"/>
  <c r="DX51" i="2"/>
  <c r="DW52" i="2"/>
  <c r="DX52" i="2"/>
  <c r="DW53" i="2"/>
  <c r="DX53" i="2"/>
  <c r="DW54" i="2"/>
  <c r="DX54" i="2"/>
  <c r="DW55" i="2"/>
  <c r="DX55" i="2"/>
  <c r="DW56" i="2"/>
  <c r="DX56" i="2"/>
  <c r="DW58" i="2"/>
  <c r="DX58" i="2"/>
  <c r="DW59" i="2"/>
  <c r="DX59" i="2"/>
  <c r="DW60" i="2"/>
  <c r="DX60" i="2"/>
  <c r="DW61" i="2"/>
  <c r="DX61" i="2"/>
  <c r="DW62" i="2"/>
  <c r="DX62" i="2"/>
  <c r="DW63" i="2"/>
  <c r="DX63" i="2"/>
  <c r="DW64" i="2"/>
  <c r="DX64" i="2"/>
  <c r="DW65" i="2"/>
  <c r="DX65" i="2"/>
  <c r="DW66" i="2"/>
  <c r="DX66" i="2"/>
  <c r="DW67" i="2"/>
  <c r="DX67" i="2"/>
  <c r="DW68" i="2"/>
  <c r="DX68" i="2"/>
  <c r="DW69" i="2"/>
  <c r="DX69" i="2"/>
  <c r="DW70" i="2"/>
  <c r="DX70" i="2"/>
  <c r="DW71" i="2"/>
  <c r="DX71" i="2"/>
  <c r="DW72" i="2"/>
  <c r="DX72" i="2"/>
  <c r="DW73" i="2"/>
  <c r="DX73" i="2"/>
  <c r="DW74" i="2"/>
  <c r="DX74" i="2"/>
  <c r="DX7" i="3"/>
  <c r="DX7" i="4"/>
  <c r="DX7" i="5"/>
  <c r="DX7" i="2"/>
  <c r="DW7" i="3"/>
  <c r="DW7" i="4"/>
  <c r="DW7" i="5"/>
  <c r="DW7" i="2"/>
  <c r="DP6" i="5" l="1"/>
  <c r="DO6" i="5"/>
  <c r="DN6" i="5"/>
  <c r="DP6" i="4"/>
  <c r="DO6" i="4"/>
  <c r="DN6" i="4"/>
  <c r="DP6" i="3"/>
  <c r="DO6" i="3"/>
  <c r="DN6" i="3"/>
  <c r="DP6" i="2"/>
  <c r="DO6" i="2"/>
  <c r="DN6" i="2"/>
  <c r="DM6" i="5" l="1"/>
  <c r="DL6" i="5"/>
  <c r="DK6" i="5"/>
  <c r="DJ6" i="5"/>
  <c r="DI6" i="5"/>
  <c r="DH6" i="5"/>
  <c r="DM6" i="4"/>
  <c r="DL6" i="4"/>
  <c r="DK6" i="4"/>
  <c r="DJ6" i="4"/>
  <c r="DI6" i="4"/>
  <c r="DH6" i="4"/>
  <c r="A408" i="5" l="1"/>
  <c r="A409" i="5"/>
  <c r="A75" i="3" l="1"/>
  <c r="A87" i="3"/>
  <c r="A68" i="2"/>
  <c r="A69" i="2"/>
  <c r="DM6" i="3" l="1"/>
  <c r="DL6" i="3"/>
  <c r="DK6" i="3"/>
  <c r="DM6" i="2"/>
  <c r="DL6" i="2"/>
  <c r="DK6" i="2"/>
  <c r="DJ6" i="3" l="1"/>
  <c r="DI6" i="3"/>
  <c r="DH6" i="3"/>
  <c r="DJ6" i="2"/>
  <c r="DI6" i="2"/>
  <c r="DH6" i="2"/>
  <c r="A27" i="4"/>
  <c r="A26" i="4"/>
  <c r="A25" i="4"/>
  <c r="A27" i="3"/>
  <c r="A26" i="3"/>
  <c r="A25" i="3"/>
  <c r="A231" i="5"/>
  <c r="A232" i="5"/>
  <c r="A233" i="5"/>
  <c r="A234" i="5"/>
  <c r="A235" i="5"/>
  <c r="A236" i="5"/>
  <c r="A26" i="2"/>
  <c r="A27" i="2"/>
  <c r="A25" i="2"/>
  <c r="A75" i="2" l="1"/>
  <c r="A94" i="3"/>
  <c r="A80" i="4"/>
  <c r="A425" i="5"/>
  <c r="A4" i="5" l="1"/>
  <c r="A4" i="4"/>
  <c r="A4" i="3"/>
  <c r="B10" i="1" l="1"/>
  <c r="B9" i="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<sst xmlns="http://schemas.openxmlformats.org/spreadsheetml/2006/main" count="2852" uniqueCount="458">
  <si>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</si>
  <si>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</si>
  <si>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</si>
  <si>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</si>
  <si>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</si>
  <si>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</si>
  <si>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</si>
  <si>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</si>
  <si>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</si>
  <si>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</si>
  <si>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</si>
  <si>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</si>
  <si>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</si>
  <si>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</si>
  <si>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</si>
  <si>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</si>
  <si>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</si>
  <si>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</si>
  <si>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</si>
  <si>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</si>
  <si>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</si>
  <si>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</si>
  <si>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</si>
  <si>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</si>
  <si>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</si>
  <si>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</si>
  <si>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</si>
  <si>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</si>
  <si>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</si>
  <si>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</si>
  <si>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</si>
  <si>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</si>
  <si>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</si>
  <si>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</si>
  <si>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</si>
  <si>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</si>
  <si>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</si>
  <si>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</si>
  <si>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</si>
  <si>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</si>
  <si>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</si>
  <si>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</si>
  <si>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</si>
  <si>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</si>
  <si>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</si>
  <si>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</si>
  <si>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</si>
  <si>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</si>
  <si>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</si>
  <si>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</si>
  <si>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</si>
  <si>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</si>
  <si>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</si>
  <si>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</si>
  <si>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</si>
  <si>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</si>
  <si>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</si>
  <si>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</si>
  <si>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</si>
  <si>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</si>
  <si>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</si>
  <si>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</si>
  <si>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</si>
  <si>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</si>
  <si>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</si>
  <si>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</si>
  <si>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</si>
  <si>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</si>
  <si>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</si>
  <si>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</si>
  <si>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</si>
  <si>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</si>
  <si>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</si>
  <si>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</si>
  <si>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</si>
  <si>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</si>
  <si>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</si>
  <si>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</si>
  <si>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</si>
  <si>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</si>
  <si>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</si>
  <si>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</si>
  <si>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</si>
  <si>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</si>
  <si>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</si>
  <si>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</si>
  <si>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</si>
  <si>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</si>
  <si>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</si>
  <si>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</si>
  <si>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</si>
  <si>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</si>
  <si>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</si>
  <si>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</si>
  <si>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</si>
  <si>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</si>
  <si>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</si>
  <si>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</si>
  <si>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</si>
  <si>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</si>
  <si>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</si>
  <si>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</si>
  <si>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</si>
  <si>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</si>
  <si>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</si>
  <si>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</si>
  <si>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</si>
  <si>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</si>
  <si>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</si>
  <si>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</si>
  <si>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</si>
  <si>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</si>
  <si>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</si>
  <si>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</si>
  <si>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</si>
  <si>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</si>
  <si>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</si>
  <si>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</si>
  <si>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</si>
  <si>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</si>
  <si>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</si>
  <si>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</si>
  <si>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</si>
  <si>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</si>
  <si>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</si>
  <si>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</si>
  <si>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</si>
  <si>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</si>
  <si>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</si>
  <si>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</si>
  <si>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</si>
  <si>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</si>
  <si>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</si>
  <si>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</si>
  <si>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</si>
  <si>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</si>
  <si>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</si>
  <si>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</si>
  <si>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</si>
  <si>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</si>
  <si>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</si>
  <si>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</si>
  <si>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</si>
  <si>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</si>
  <si>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</si>
  <si>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</si>
  <si>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</si>
  <si>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</si>
  <si>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</si>
  <si>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</si>
  <si>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</si>
  <si>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</si>
  <si>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</si>
  <si>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</si>
  <si>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</si>
  <si>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</si>
  <si>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</si>
  <si>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</si>
  <si>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</si>
  <si>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</si>
  <si>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</si>
  <si>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</si>
  <si>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</si>
  <si>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</si>
  <si>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</si>
  <si>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</si>
  <si>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</si>
  <si>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</si>
  <si>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</si>
  <si>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</si>
  <si>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</si>
  <si>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</si>
  <si>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</si>
  <si>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</si>
  <si>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</si>
  <si>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</si>
  <si>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</si>
  <si>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</si>
  <si>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</si>
  <si>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</si>
  <si>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</si>
  <si>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</si>
  <si>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</si>
  <si>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</si>
  <si>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</si>
  <si>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</si>
  <si>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</si>
  <si>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</si>
  <si>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</si>
  <si>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</si>
  <si>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</si>
  <si>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</si>
  <si>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</si>
  <si>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</si>
  <si>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</si>
  <si>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</si>
  <si>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</si>
  <si>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</si>
  <si>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</si>
  <si>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</si>
  <si>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</si>
  <si>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</si>
  <si>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</si>
  <si>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</si>
  <si>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</si>
  <si>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</si>
  <si>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</si>
  <si>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</si>
  <si>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</si>
  <si>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</si>
  <si>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</si>
  <si>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</si>
  <si>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</si>
  <si>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</si>
  <si>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</si>
  <si>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</si>
  <si>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</si>
  <si>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</si>
  <si>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</si>
  <si>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</si>
  <si>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</si>
  <si>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</si>
  <si>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</si>
  <si>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</si>
  <si>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</si>
  <si>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</si>
  <si>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</si>
  <si>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</si>
  <si>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</si>
  <si>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</si>
  <si>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</si>
  <si>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</si>
  <si>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</si>
  <si>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</si>
  <si>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</si>
  <si>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</si>
  <si>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</si>
  <si>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</si>
  <si>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</si>
  <si>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</si>
  <si>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</si>
  <si>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</si>
  <si>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</si>
  <si>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</si>
  <si>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</si>
  <si>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</si>
  <si>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</si>
  <si>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</si>
  <si>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</si>
  <si>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</si>
  <si>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</si>
  <si>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</si>
  <si>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</si>
  <si>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</si>
  <si>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</si>
  <si>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</si>
  <si>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</si>
  <si>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</si>
  <si>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</si>
  <si>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</si>
  <si>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</si>
  <si>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</si>
  <si>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</si>
  <si>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</si>
  <si>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</si>
  <si>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</si>
  <si>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</si>
  <si>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</si>
  <si>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</si>
  <si>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</si>
  <si>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</si>
  <si>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</si>
  <si>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</si>
  <si>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</si>
  <si>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</si>
  <si>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</si>
  <si>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</si>
  <si>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</si>
  <si>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</si>
  <si>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</si>
  <si>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</si>
  <si>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</si>
  <si>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</si>
  <si>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</si>
  <si>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</si>
  <si>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</si>
  <si>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</si>
  <si>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</si>
  <si>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</si>
  <si>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</si>
  <si>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</si>
  <si>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</si>
  <si>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</si>
  <si>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</si>
  <si>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</si>
  <si>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</si>
  <si>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</si>
  <si>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</si>
  <si>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</si>
  <si>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</si>
  <si>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</si>
  <si>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</si>
  <si>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</si>
  <si>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</si>
  <si>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</si>
  <si>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</si>
  <si>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</si>
  <si>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</si>
  <si>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</si>
  <si>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</si>
  <si>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</si>
  <si>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</si>
  <si>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</si>
  <si>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</si>
  <si>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</si>
  <si>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</si>
  <si>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</si>
  <si>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</si>
  <si>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</si>
  <si>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</si>
  <si>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</si>
  <si>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</si>
  <si>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</si>
  <si>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</si>
  <si>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</si>
  <si>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</si>
  <si>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</si>
  <si>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</si>
  <si>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</si>
  <si>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</si>
  <si>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</si>
  <si>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</si>
  <si>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</si>
  <si>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</si>
  <si>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</si>
  <si>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</si>
  <si>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</si>
  <si>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</si>
  <si>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</si>
  <si>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</si>
  <si>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</si>
  <si>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</si>
  <si>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</si>
  <si>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</si>
  <si>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</si>
  <si>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</si>
  <si>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</si>
  <si>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</si>
  <si>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</si>
  <si>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</si>
  <si>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</si>
  <si>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</si>
  <si>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</si>
  <si>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</si>
  <si>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</si>
  <si>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</si>
  <si>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</si>
  <si>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</si>
  <si>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</si>
  <si>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</si>
  <si>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</si>
  <si>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</si>
  <si>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</si>
  <si>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</si>
  <si>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</si>
  <si>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</si>
  <si>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</si>
  <si>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</si>
  <si>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</si>
  <si>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</si>
  <si>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</si>
  <si>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</si>
  <si>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</si>
  <si>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</si>
  <si>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</si>
  <si>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</si>
  <si>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</si>
  <si>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</si>
  <si>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</si>
  <si>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</si>
  <si>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</si>
  <si>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</si>
  <si>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</si>
  <si>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</si>
  <si>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</si>
  <si>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</si>
  <si>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</si>
  <si>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</si>
  <si>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</si>
  <si>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</si>
  <si>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</si>
  <si>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</si>
  <si>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</si>
  <si>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</si>
  <si>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</si>
  <si>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</si>
  <si>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</si>
  <si>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</si>
  <si>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</si>
  <si>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</si>
  <si>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</si>
  <si>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</si>
  <si>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</si>
  <si>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</si>
  <si>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</si>
  <si>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</si>
  <si>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</si>
  <si>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</si>
  <si>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</si>
  <si>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</si>
  <si>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</si>
  <si>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</si>
  <si>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</si>
  <si>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</si>
  <si>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</si>
  <si>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</si>
  <si>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</si>
  <si>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</si>
  <si>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</si>
  <si>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</si>
  <si>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</si>
  <si>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</si>
  <si>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</si>
  <si>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</si>
  <si>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</si>
  <si>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</si>
  <si>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</si>
  <si>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</si>
  <si>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</si>
  <si>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</si>
  <si>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</si>
  <si>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</si>
  <si>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</si>
  <si>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</si>
  <si>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</si>
  <si>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</si>
  <si>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</si>
  <si>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</si>
  <si>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</si>
  <si>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</si>
  <si>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</si>
  <si>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</si>
  <si>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</si>
  <si>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</si>
  <si>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</si>
  <si>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</si>
  <si>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</si>
  <si>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</si>
  <si>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</si>
  <si>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</si>
  <si>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</si>
  <si>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</si>
  <si>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30.04.2025</t>
  </si>
  <si>
    <t>Last updated on: 30.04.2025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</si>
  <si>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січні-березні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</si>
  <si>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t>
  </si>
  <si>
    <t xml:space="preserve">2. До платіжного балансу за жовтень-грудень 2024 року та січень-березень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</si>
  <si>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січні-березні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</si>
</sst>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2"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i/>
      <sz val="9"/>
      <color indexed="8"/>
      <name val="Arial"/>
      <family val="2"/>
      <charset val="204"/>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63">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40" fillId="0" borderId="0" xfId="0" applyFont="1" applyAlignment="1">
      <alignment horizontal="justify" vertical="center"/>
    </xf>
    <xf numFmtId="0" fontId="7" fillId="0" borderId="0" xfId="0" applyFont="1" applyAlignment="1"/>
    <xf numFmtId="0" fontId="4" fillId="0" borderId="0" xfId="4" applyFont="1" applyFill="1" applyBorder="1"/>
    <xf numFmtId="0" fontId="16" fillId="0" borderId="9" xfId="4" applyFont="1" applyFill="1" applyBorder="1"/>
    <xf numFmtId="0" fontId="41" fillId="0" borderId="0" xfId="0" applyFont="1" applyFill="1" applyBorder="1" applyAlignment="1">
      <alignment horizontal="left" vertical="top"/>
    </xf>
    <xf numFmtId="0" fontId="42" fillId="0" borderId="0" xfId="10" applyFont="1" applyFill="1" applyAlignment="1"/>
    <xf numFmtId="0" fontId="42" fillId="0" borderId="0" xfId="0" applyFont="1" applyFill="1" applyAlignment="1">
      <alignment vertical="top"/>
    </xf>
    <xf numFmtId="43" fontId="43" fillId="0" borderId="0" xfId="9" applyFont="1" applyFill="1" applyAlignment="1"/>
    <xf numFmtId="0" fontId="43" fillId="0" borderId="0" xfId="0" applyFont="1" applyFill="1" applyAlignment="1"/>
    <xf numFmtId="43" fontId="44" fillId="0" borderId="0" xfId="9" applyFont="1" applyFill="1" applyAlignment="1"/>
    <xf numFmtId="0" fontId="45" fillId="0" borderId="9" xfId="5" applyFont="1" applyFill="1" applyBorder="1" applyAlignment="1">
      <alignment horizontal="left" indent="3"/>
    </xf>
    <xf numFmtId="0" fontId="46"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7"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2" fillId="0" borderId="0" xfId="10" applyFont="1" applyFill="1" applyBorder="1" applyAlignment="1"/>
    <xf numFmtId="0" fontId="42"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3" fontId="38" fillId="0" borderId="0" xfId="7" applyNumberFormat="1" applyFont="1" applyFill="1" applyBorder="1"/>
    <xf numFmtId="3" fontId="17" fillId="0" borderId="0" xfId="0" applyNumberFormat="1" applyFont="1" applyFill="1" applyBorder="1"/>
    <xf numFmtId="3" fontId="48" fillId="0" borderId="0" xfId="7" applyNumberFormat="1" applyFont="1" applyFill="1" applyBorder="1"/>
    <xf numFmtId="3" fontId="38" fillId="0" borderId="6" xfId="7" applyNumberFormat="1" applyFont="1" applyFill="1" applyBorder="1"/>
    <xf numFmtId="0" fontId="49"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50" fillId="0" borderId="0" xfId="0" applyNumberFormat="1" applyFont="1" applyFill="1" applyBorder="1"/>
    <xf numFmtId="3" fontId="17" fillId="0" borderId="6" xfId="0" applyNumberFormat="1" applyFont="1" applyFill="1" applyBorder="1"/>
    <xf numFmtId="43" fontId="51" fillId="0" borderId="0" xfId="9" applyFont="1" applyFill="1" applyAlignment="1"/>
    <xf numFmtId="3" fontId="38" fillId="0" borderId="0" xfId="0" applyNumberFormat="1" applyFont="1" applyFill="1" applyBorder="1"/>
    <xf numFmtId="3" fontId="48"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0" fontId="2" fillId="0" borderId="0" xfId="0" applyFont="1" applyAlignment="1">
      <alignment horizontal="justify" vertical="center"/>
    </xf>
    <xf numFmtId="0" fontId="22" fillId="0" borderId="0" xfId="0" applyFont="1" applyFill="1" applyAlignment="1"/>
    <xf numFmtId="0" fontId="19"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23" fillId="0" borderId="12" xfId="0" applyFont="1" applyFill="1" applyBorder="1" applyAlignment="1">
      <alignment horizontal="centerContinuous"/>
    </xf>
    <xf numFmtId="165" fontId="21" fillId="0" borderId="13" xfId="0" applyNumberFormat="1" applyFont="1" applyFill="1" applyBorder="1" applyAlignment="1" applyProtection="1">
      <alignment horizontal="center" vertical="center"/>
      <protection locked="0"/>
    </xf>
    <xf numFmtId="165" fontId="21" fillId="0" borderId="7" xfId="0" applyNumberFormat="1" applyFont="1" applyFill="1" applyBorder="1" applyAlignment="1" applyProtection="1">
      <alignment horizontal="center" vertical="center"/>
      <protection locked="0"/>
    </xf>
    <xf numFmtId="0" fontId="2" fillId="0" borderId="0" xfId="0" applyFont="1" applyAlignment="1">
      <alignment horizontal="justify" vertical="center" wrapText="1"/>
    </xf>
    <xf numFmtId="0" fontId="5" fillId="0" borderId="12" xfId="0" applyFont="1" applyFill="1" applyBorder="1" applyAlignment="1">
      <alignment horizontal="centerContinuous"/>
    </xf>
    <xf numFmtId="167" fontId="4" fillId="0" borderId="0" xfId="5" applyNumberFormat="1" applyFont="1" applyFill="1" applyBorder="1" applyAlignment="1" applyProtection="1">
      <alignment horizontal="right"/>
      <protection locked="0"/>
    </xf>
    <xf numFmtId="167" fontId="21" fillId="0" borderId="0" xfId="5" applyNumberFormat="1" applyFont="1" applyFill="1" applyBorder="1" applyAlignment="1" applyProtection="1">
      <alignment horizontal="right"/>
      <protection locked="0"/>
    </xf>
    <xf numFmtId="167" fontId="8" fillId="0" borderId="0" xfId="5" applyNumberFormat="1" applyFont="1" applyFill="1" applyBorder="1" applyAlignment="1" applyProtection="1">
      <alignment horizontal="right"/>
      <protection locked="0"/>
    </xf>
    <xf numFmtId="167" fontId="17" fillId="0" borderId="0" xfId="5" applyNumberFormat="1" applyFont="1" applyFill="1" applyBorder="1" applyAlignment="1" applyProtection="1">
      <alignment horizontal="right"/>
      <protection locked="0"/>
    </xf>
    <xf numFmtId="167" fontId="8" fillId="0" borderId="0" xfId="8" applyNumberFormat="1" applyFont="1" applyFill="1" applyBorder="1" applyAlignment="1" applyProtection="1">
      <alignment horizontal="right"/>
      <protection locked="0"/>
    </xf>
    <xf numFmtId="167" fontId="17" fillId="0" borderId="0" xfId="8" applyNumberFormat="1" applyFont="1" applyFill="1" applyBorder="1" applyAlignment="1" applyProtection="1">
      <alignment horizontal="right"/>
      <protection locked="0"/>
    </xf>
    <xf numFmtId="167" fontId="4" fillId="0" borderId="0" xfId="8" applyNumberFormat="1" applyFont="1" applyFill="1" applyBorder="1" applyAlignment="1" applyProtection="1">
      <alignment horizontal="right"/>
      <protection locked="0"/>
    </xf>
    <xf numFmtId="167" fontId="21" fillId="0" borderId="0" xfId="8" applyNumberFormat="1" applyFont="1" applyFill="1" applyBorder="1" applyAlignment="1" applyProtection="1">
      <alignment horizontal="right"/>
      <protection locked="0"/>
    </xf>
    <xf numFmtId="167" fontId="4" fillId="0" borderId="6" xfId="5" applyNumberFormat="1" applyFont="1" applyFill="1" applyBorder="1" applyAlignment="1" applyProtection="1">
      <alignment horizontal="right"/>
      <protection locked="0"/>
    </xf>
    <xf numFmtId="167" fontId="21" fillId="0" borderId="6" xfId="5" applyNumberFormat="1" applyFont="1" applyFill="1" applyBorder="1" applyAlignment="1" applyProtection="1">
      <alignment horizontal="right"/>
      <protection locked="0"/>
    </xf>
    <xf numFmtId="168" fontId="35" fillId="0" borderId="0" xfId="0" applyNumberFormat="1" applyFont="1" applyFill="1" applyBorder="1" applyAlignment="1">
      <alignment horizontal="left" wrapText="1" indent="4"/>
    </xf>
    <xf numFmtId="2" fontId="34" fillId="0" borderId="0" xfId="0" applyNumberFormat="1" applyFont="1" applyFill="1" applyBorder="1" applyAlignment="1">
      <alignment horizontal="left" wrapText="1" indent="5"/>
    </xf>
    <xf numFmtId="2" fontId="34" fillId="0" borderId="9" xfId="0" applyNumberFormat="1" applyFont="1" applyFill="1" applyBorder="1" applyAlignment="1">
      <alignment horizontal="left" wrapText="1" indent="5"/>
    </xf>
    <xf numFmtId="0" fontId="0" fillId="0" borderId="0" xfId="0" applyAlignment="1"/>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1</v>
      </c>
      <c r="B1" s="2" t="str">
        <f>IF($A$1=1,C1,D1)</f>
        <v>1. Динаміка платіжного балансу України (відповідно до КПБ6)</v>
      </c>
      <c r="C1" s="3" t="s">
        <v>0</v>
      </c>
      <c r="D1" s="4" t="s">
        <v>1</v>
      </c>
    </row>
    <row r="2" spans="1:4" s="6" customFormat="1" x14ac:dyDescent="0.25">
      <c r="A2" s="1"/>
      <c r="B2" s="5" t="str">
        <f>IF($A$1=1,C2,D2)</f>
        <v>1.1. Динаміка платіжного балансу України: аналітична форма представлення</v>
      </c>
      <c r="C2" s="5" t="s">
        <v>2</v>
      </c>
      <c r="D2" s="5" t="s">
        <v>3</v>
      </c>
    </row>
    <row r="3" spans="1:4" s="6" customFormat="1" x14ac:dyDescent="0.25">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5">
      <c r="A4" s="8" t="s">
        <v>7</v>
      </c>
      <c r="B4" s="5" t="str">
        <f>IF($A$1=1,C4,D4)</f>
        <v>1.3. Динаміка платіжного балансу України: стандартна форма представлення</v>
      </c>
      <c r="C4" s="5" t="s">
        <v>8</v>
      </c>
      <c r="D4" s="5" t="s">
        <v>9</v>
      </c>
    </row>
    <row r="5" spans="1:4" s="6" customFormat="1" x14ac:dyDescent="0.25">
      <c r="A5" s="8"/>
      <c r="B5" s="5" t="str">
        <f>IF($A$1=1,C5,D5)</f>
        <v>1.4 .Динаміка платіжного балансу України: стандартна форма представлення (деталізована)</v>
      </c>
      <c r="C5" s="5" t="s">
        <v>10</v>
      </c>
      <c r="D5" s="5" t="s">
        <v>11</v>
      </c>
    </row>
    <row r="6" spans="1:4" x14ac:dyDescent="0.25">
      <c r="B6" s="5"/>
    </row>
    <row r="7" spans="1:4" s="3" customFormat="1" x14ac:dyDescent="0.25">
      <c r="B7" s="260" t="str">
        <f t="shared" ref="B7" si="0">IF($A$1=1,C7,D7)</f>
        <v>Дата останнього оновлення: 30.04.2025</v>
      </c>
      <c r="C7" s="3" t="s">
        <v>452</v>
      </c>
      <c r="D7" s="3" t="s">
        <v>453</v>
      </c>
    </row>
    <row r="9" spans="1:4" ht="72" x14ac:dyDescent="0.25">
      <c r="B9" s="264" t="str">
        <f t="shared" ref="B9:B10" si="1">IF($A$1=1,C9,D9)</f>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січні-березні 2025 року здійснена на підставі наявної інформації та буде уточнена після отримання додаткових даних.</v>
      </c>
      <c r="C9" s="265" t="s">
        <v>454</v>
      </c>
      <c r="D9" s="265" t="s">
        <v>455</v>
      </c>
    </row>
    <row r="10" spans="1:4" s="266" customFormat="1" ht="48" x14ac:dyDescent="0.25">
      <c r="A10" s="1"/>
      <c r="B10" s="259" t="str">
        <f t="shared" si="1"/>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59" t="s">
        <v>429</v>
      </c>
      <c r="D10" s="259"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0"/>
  <sheetViews>
    <sheetView zoomScale="70" zoomScaleNormal="70" zoomScaleSheetLayoutView="100" workbookViewId="0">
      <pane xSplit="3" topLeftCell="CV1" activePane="topRight" state="frozen"/>
      <selection pane="topRight" activeCell="DH1" sqref="DH1"/>
    </sheetView>
  </sheetViews>
  <sheetFormatPr defaultColWidth="9.109375" defaultRowHeight="13.2" outlineLevelCol="1" x14ac:dyDescent="0.25"/>
  <cols>
    <col min="1" max="1" width="50.109375" style="6" customWidth="1"/>
    <col min="2" max="2" width="55" style="311" hidden="1" customWidth="1"/>
    <col min="3" max="3" width="55" style="312" hidden="1" customWidth="1"/>
    <col min="4" max="4" width="6.6640625" style="6" hidden="1" customWidth="1" outlineLevel="1"/>
    <col min="5" max="5" width="6" style="6" hidden="1" customWidth="1" outlineLevel="1"/>
    <col min="6" max="9" width="6.6640625" style="6" hidden="1" customWidth="1" outlineLevel="1"/>
    <col min="10" max="11" width="6" style="6" hidden="1" customWidth="1" outlineLevel="1"/>
    <col min="12" max="12" width="6.6640625" style="6" hidden="1" customWidth="1" outlineLevel="1"/>
    <col min="13" max="14" width="6" style="6" hidden="1" customWidth="1" outlineLevel="1"/>
    <col min="15" max="15" width="6.6640625" style="6" hidden="1" customWidth="1" outlineLevel="1"/>
    <col min="16" max="16" width="6" style="6" hidden="1" customWidth="1" outlineLevel="1"/>
    <col min="17" max="17" width="6.6640625" style="6" hidden="1" customWidth="1" outlineLevel="1"/>
    <col min="18" max="18" width="6.44140625" style="6" hidden="1" customWidth="1" outlineLevel="1"/>
    <col min="19" max="23" width="6" style="6" hidden="1" customWidth="1" outlineLevel="1"/>
    <col min="24" max="24" width="6.6640625" style="6" hidden="1" customWidth="1" outlineLevel="1"/>
    <col min="25" max="29" width="6" style="6" hidden="1" customWidth="1" outlineLevel="1"/>
    <col min="30" max="30" width="6.6640625" style="6" hidden="1" customWidth="1" outlineLevel="1"/>
    <col min="31" max="35" width="6" style="6" hidden="1" customWidth="1" outlineLevel="1"/>
    <col min="36" max="36" width="6.6640625" style="6" hidden="1" customWidth="1" outlineLevel="1"/>
    <col min="37" max="38" width="6" style="6" hidden="1" customWidth="1" outlineLevel="1"/>
    <col min="39" max="39" width="6.6640625" style="6" hidden="1" customWidth="1" outlineLevel="1"/>
    <col min="40" max="41" width="6" style="6" hidden="1" customWidth="1" outlineLevel="1"/>
    <col min="42" max="42" width="6.6640625" style="6" hidden="1" customWidth="1" outlineLevel="1"/>
    <col min="43" max="43" width="6" style="6" hidden="1" customWidth="1" outlineLevel="1"/>
    <col min="44" max="44" width="6" style="6" hidden="1" customWidth="1" outlineLevel="1" collapsed="1"/>
    <col min="45" max="45" width="6" style="6" hidden="1" customWidth="1" outlineLevel="1"/>
    <col min="46" max="46" width="6.6640625" style="6" hidden="1" customWidth="1" outlineLevel="1"/>
    <col min="47" max="47" width="6" style="6" hidden="1" customWidth="1" outlineLevel="1"/>
    <col min="48" max="48" width="7.33203125" style="6" hidden="1" customWidth="1" outlineLevel="1"/>
    <col min="49" max="51" width="6.6640625" style="6" hidden="1" customWidth="1" outlineLevel="1"/>
    <col min="52" max="53" width="6" style="6" hidden="1" customWidth="1" outlineLevel="1"/>
    <col min="54" max="54" width="6.6640625" style="6" hidden="1" customWidth="1" outlineLevel="1"/>
    <col min="55" max="56" width="6" style="6" hidden="1" customWidth="1" outlineLevel="1"/>
    <col min="57" max="59" width="6.6640625" style="6" hidden="1" customWidth="1" outlineLevel="1"/>
    <col min="60" max="60" width="7.33203125" style="6" hidden="1" customWidth="1" outlineLevel="1" collapsed="1"/>
    <col min="61" max="64" width="6.6640625" style="6" hidden="1" customWidth="1" outlineLevel="1"/>
    <col min="65" max="65" width="6" style="6" hidden="1" customWidth="1" outlineLevel="1"/>
    <col min="66" max="68" width="6.6640625" style="6" hidden="1" customWidth="1" outlineLevel="1"/>
    <col min="69" max="71" width="6" style="6" hidden="1" customWidth="1" outlineLevel="1"/>
    <col min="72" max="72" width="6.6640625" style="6" hidden="1" customWidth="1" outlineLevel="1" collapsed="1"/>
    <col min="73" max="74" width="6" style="6" hidden="1" customWidth="1" outlineLevel="1"/>
    <col min="75" max="75" width="6.6640625" style="6" hidden="1" customWidth="1" outlineLevel="1"/>
    <col min="76" max="77" width="6" style="6" hidden="1" customWidth="1" outlineLevel="1"/>
    <col min="78" max="79" width="6.6640625" style="6" hidden="1" customWidth="1" outlineLevel="1"/>
    <col min="80" max="80" width="6.6640625" style="6" hidden="1" customWidth="1" outlineLevel="1" collapsed="1"/>
    <col min="81" max="83" width="6.6640625" style="6" hidden="1" customWidth="1" outlineLevel="1"/>
    <col min="84" max="84" width="6.6640625" style="6" hidden="1" customWidth="1" outlineLevel="1" collapsed="1"/>
    <col min="85" max="87" width="6.6640625" style="6" hidden="1" customWidth="1" outlineLevel="1"/>
    <col min="88" max="88" width="6.6640625" style="6" hidden="1" customWidth="1" outlineLevel="1" collapsed="1"/>
    <col min="89" max="99" width="6.6640625" style="6" hidden="1" customWidth="1" outlineLevel="1"/>
    <col min="100" max="100" width="7.21875" style="6" hidden="1" customWidth="1" outlineLevel="1" collapsed="1"/>
    <col min="101" max="106" width="6.6640625" style="6" hidden="1" customWidth="1" outlineLevel="1"/>
    <col min="107" max="107" width="7.21875" style="6" hidden="1" customWidth="1" outlineLevel="1"/>
    <col min="108" max="109" width="6.6640625" style="6" hidden="1" customWidth="1" outlineLevel="1"/>
    <col min="110" max="110" width="7.21875" style="6" hidden="1" customWidth="1" outlineLevel="1"/>
    <col min="111" max="111" width="6.6640625" style="6" hidden="1" customWidth="1" outlineLevel="1"/>
    <col min="112" max="112" width="6.6640625" style="6" bestFit="1" customWidth="1" collapsed="1"/>
    <col min="113" max="113" width="6.6640625" style="6" bestFit="1" customWidth="1"/>
    <col min="114" max="118" width="7.21875" style="6" bestFit="1" customWidth="1"/>
    <col min="119" max="119" width="6.6640625" style="6" bestFit="1" customWidth="1"/>
    <col min="120" max="121" width="7.21875" style="6" bestFit="1" customWidth="1"/>
    <col min="122" max="123" width="6.6640625" style="6" bestFit="1" customWidth="1"/>
    <col min="124" max="124" width="7.21875" style="6" customWidth="1"/>
    <col min="125" max="126" width="7.21875" style="6" bestFit="1" customWidth="1"/>
    <col min="127" max="127" width="7.6640625" style="26" bestFit="1" customWidth="1"/>
    <col min="128" max="128" width="8.33203125" style="26" bestFit="1" customWidth="1"/>
    <col min="129" max="16384" width="9.109375" style="6"/>
  </cols>
  <sheetData>
    <row r="1" spans="1:128" s="10" customFormat="1" x14ac:dyDescent="0.25">
      <c r="A1" s="10" t="str">
        <f>IF('1'!$A$1=1,"до змісту","to title")</f>
        <v>до змісту</v>
      </c>
      <c r="B1" s="289"/>
      <c r="C1" s="290"/>
      <c r="DW1" s="319"/>
      <c r="DX1" s="319"/>
    </row>
    <row r="2" spans="1:128" s="3" customFormat="1" x14ac:dyDescent="0.25">
      <c r="A2" s="12" t="str">
        <f>IF('1'!$A$1=1,B2,C2)</f>
        <v>1.1. Динаміка платіжного балансу України: аналітична форма представлення</v>
      </c>
      <c r="B2" s="291" t="s">
        <v>2</v>
      </c>
      <c r="C2" s="292"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14"/>
      <c r="DS2" s="14"/>
      <c r="DT2" s="14"/>
      <c r="DU2" s="14"/>
      <c r="DV2" s="14"/>
      <c r="DW2" s="42"/>
      <c r="DX2" s="42"/>
    </row>
    <row r="3" spans="1:128" s="3" customFormat="1" x14ac:dyDescent="0.25">
      <c r="A3" s="15" t="str">
        <f>IF('1'!$A$1=1,B3,C3)</f>
        <v xml:space="preserve">(відповідно до КПБ6) </v>
      </c>
      <c r="B3" s="291" t="s">
        <v>13</v>
      </c>
      <c r="C3" s="292"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14"/>
      <c r="DS3" s="14"/>
      <c r="DT3" s="14"/>
      <c r="DU3" s="14"/>
      <c r="DV3" s="14"/>
      <c r="DW3" s="42"/>
      <c r="DX3" s="42"/>
    </row>
    <row r="4" spans="1:128" s="9" customFormat="1" x14ac:dyDescent="0.25">
      <c r="A4" s="261" t="str">
        <f>IF('1'!$A$1=1,C4,B4)</f>
        <v>млн євро</v>
      </c>
      <c r="B4" s="262" t="s">
        <v>434</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
      <c r="DX4" s="26"/>
    </row>
    <row r="5" spans="1:128" s="3" customFormat="1" x14ac:dyDescent="0.25">
      <c r="A5" s="357" t="str">
        <f>IF('1'!$A$1=1,B5,C5)</f>
        <v>Статті платіжного балансу</v>
      </c>
      <c r="B5" s="359" t="s">
        <v>16</v>
      </c>
      <c r="C5" s="361" t="s">
        <v>17</v>
      </c>
      <c r="D5" s="287">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36">
        <v>2023</v>
      </c>
      <c r="DX5" s="336">
        <v>2024</v>
      </c>
    </row>
    <row r="6" spans="1:128" s="3" customFormat="1" x14ac:dyDescent="0.25">
      <c r="A6" s="358"/>
      <c r="B6" s="360"/>
      <c r="C6" s="362"/>
      <c r="D6" s="288"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337"/>
      <c r="DX6" s="338"/>
    </row>
    <row r="7" spans="1:128" s="26" customFormat="1" x14ac:dyDescent="0.25">
      <c r="A7" s="22" t="str">
        <f>IF('1'!$A$1=1,B7,C7)</f>
        <v>A. Рахунок поточних операцій</v>
      </c>
      <c r="B7" s="23" t="s">
        <v>30</v>
      </c>
      <c r="C7" s="293"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-1020.6670314730516</v>
      </c>
      <c r="CW7" s="25">
        <v>-611.11597720753161</v>
      </c>
      <c r="CX7" s="25">
        <v>-5.6645743151807437</v>
      </c>
      <c r="CY7" s="25">
        <v>178.26213675689519</v>
      </c>
      <c r="CZ7" s="25">
        <v>-145.30494252441008</v>
      </c>
      <c r="DA7" s="25">
        <v>-110.51589759089165</v>
      </c>
      <c r="DB7" s="25">
        <v>-859.5547738650173</v>
      </c>
      <c r="DC7" s="25">
        <v>-2152.576113926285</v>
      </c>
      <c r="DD7" s="25">
        <v>-927.28675018282888</v>
      </c>
      <c r="DE7" s="25">
        <v>-943.74287474170387</v>
      </c>
      <c r="DF7" s="25">
        <v>-1444.1379754225809</v>
      </c>
      <c r="DG7" s="25">
        <v>-804.27570552852967</v>
      </c>
      <c r="DH7" s="25">
        <v>-794.23999999999955</v>
      </c>
      <c r="DI7" s="25">
        <v>-506.47800000000029</v>
      </c>
      <c r="DJ7" s="25">
        <v>-1857.3450000000007</v>
      </c>
      <c r="DK7" s="25">
        <v>-1749.2500000000007</v>
      </c>
      <c r="DL7" s="25">
        <v>-1736.5729999999999</v>
      </c>
      <c r="DM7" s="25">
        <v>-2191.393</v>
      </c>
      <c r="DN7" s="25">
        <v>-2206.1010000000006</v>
      </c>
      <c r="DO7" s="25">
        <v>2795.0879999999997</v>
      </c>
      <c r="DP7" s="25">
        <v>-2028.6460000000011</v>
      </c>
      <c r="DQ7" s="25">
        <v>-1802.8250000000003</v>
      </c>
      <c r="DR7" s="25">
        <v>-966.10499999999979</v>
      </c>
      <c r="DS7" s="25">
        <v>425.01399999999921</v>
      </c>
      <c r="DT7" s="25">
        <v>-2254.0389999999998</v>
      </c>
      <c r="DU7" s="25">
        <v>-2395.9870000000005</v>
      </c>
      <c r="DV7" s="25">
        <v>-783.35299999999961</v>
      </c>
      <c r="DW7" s="25">
        <f>SUM(CV7:DG7)</f>
        <v>-8846.5804800211172</v>
      </c>
      <c r="DX7" s="25">
        <f>SUM(DH7:DS7)</f>
        <v>-12618.854000000003</v>
      </c>
    </row>
    <row r="8" spans="1:128" x14ac:dyDescent="0.25">
      <c r="A8" s="27" t="str">
        <f>IF('1'!$A$1=1,B8,C8)</f>
        <v>Баланс товарів та послуг</v>
      </c>
      <c r="B8" s="28" t="s">
        <v>32</v>
      </c>
      <c r="C8" s="294"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-1841.4009999999996</v>
      </c>
      <c r="DI8" s="30">
        <v>-1766.9660000000003</v>
      </c>
      <c r="DJ8" s="30">
        <v>-2698.9850000000006</v>
      </c>
      <c r="DK8" s="30">
        <v>-2602.4480000000003</v>
      </c>
      <c r="DL8" s="30">
        <v>-2556.241</v>
      </c>
      <c r="DM8" s="30">
        <v>-2972.3089999999997</v>
      </c>
      <c r="DN8" s="30">
        <v>-3314.683</v>
      </c>
      <c r="DO8" s="30">
        <v>-2811.0620000000008</v>
      </c>
      <c r="DP8" s="30">
        <v>-2896.8790000000008</v>
      </c>
      <c r="DQ8" s="30">
        <v>-2851.1670000000004</v>
      </c>
      <c r="DR8" s="30">
        <v>-2838.3289999999997</v>
      </c>
      <c r="DS8" s="30">
        <v>-4075.1420000000007</v>
      </c>
      <c r="DT8" s="30">
        <v>-3096.8870000000002</v>
      </c>
      <c r="DU8" s="30">
        <v>-3046.6410000000005</v>
      </c>
      <c r="DV8" s="30">
        <v>-3695.0419999999999</v>
      </c>
      <c r="DW8" s="25">
        <f t="shared" ref="DW8:DW71" si="0">SUM(CV8:DG8)</f>
        <v>-35030.347000000002</v>
      </c>
      <c r="DX8" s="25">
        <f t="shared" ref="DX8:DX71" si="1">SUM(DH8:DS8)</f>
        <v>-33225.612000000001</v>
      </c>
    </row>
    <row r="9" spans="1:128" x14ac:dyDescent="0.25">
      <c r="A9" s="31" t="str">
        <f>IF('1'!$A$1=1,B9,C9)</f>
        <v>Баланс товарів</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-1442.1689999999999</v>
      </c>
      <c r="DI9" s="30">
        <v>-1453.7830000000004</v>
      </c>
      <c r="DJ9" s="30">
        <v>-2305.27</v>
      </c>
      <c r="DK9" s="30">
        <v>-2211.241</v>
      </c>
      <c r="DL9" s="30">
        <v>-2053.33</v>
      </c>
      <c r="DM9" s="30">
        <v>-2573.9589999999994</v>
      </c>
      <c r="DN9" s="30">
        <v>-2803.7379999999998</v>
      </c>
      <c r="DO9" s="30">
        <v>-2302.6870000000004</v>
      </c>
      <c r="DP9" s="30">
        <v>-2479.8190000000004</v>
      </c>
      <c r="DQ9" s="30">
        <v>-2382.9990000000003</v>
      </c>
      <c r="DR9" s="30">
        <v>-2401.732</v>
      </c>
      <c r="DS9" s="30">
        <v>-3729.4970000000003</v>
      </c>
      <c r="DT9" s="30">
        <v>-2489.8840000000005</v>
      </c>
      <c r="DU9" s="30">
        <v>-2682.3870000000002</v>
      </c>
      <c r="DV9" s="30">
        <v>-3250.4479999999999</v>
      </c>
      <c r="DW9" s="25">
        <f t="shared" si="0"/>
        <v>-26932.537999999997</v>
      </c>
      <c r="DX9" s="25">
        <f t="shared" si="1"/>
        <v>-28140.223999999998</v>
      </c>
    </row>
    <row r="10" spans="1:128" x14ac:dyDescent="0.25">
      <c r="A10" s="34" t="str">
        <f>IF('1'!$A$1=1,B10,C10)</f>
        <v>Експорт товарів</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3094.9409999999998</v>
      </c>
      <c r="DI10" s="37">
        <v>3141.9859999999999</v>
      </c>
      <c r="DJ10" s="37">
        <v>2975.8780000000002</v>
      </c>
      <c r="DK10" s="37">
        <v>3142.6819999999998</v>
      </c>
      <c r="DL10" s="37">
        <v>3117.5050000000001</v>
      </c>
      <c r="DM10" s="37">
        <v>2587.8870000000002</v>
      </c>
      <c r="DN10" s="37">
        <v>2747.4789999999998</v>
      </c>
      <c r="DO10" s="37">
        <v>2883.8150000000001</v>
      </c>
      <c r="DP10" s="37">
        <v>2702.308</v>
      </c>
      <c r="DQ10" s="37">
        <v>3323.9209999999998</v>
      </c>
      <c r="DR10" s="37">
        <v>3234.5450000000001</v>
      </c>
      <c r="DS10" s="37">
        <v>2990.473</v>
      </c>
      <c r="DT10" s="37">
        <v>2853.3139999999999</v>
      </c>
      <c r="DU10" s="37">
        <v>2771.7689999999998</v>
      </c>
      <c r="DV10" s="37">
        <v>3163.1990000000001</v>
      </c>
      <c r="DW10" s="316">
        <f t="shared" si="0"/>
        <v>32081.852999999999</v>
      </c>
      <c r="DX10" s="316">
        <f t="shared" si="1"/>
        <v>35943.42</v>
      </c>
    </row>
    <row r="11" spans="1:128" x14ac:dyDescent="0.25">
      <c r="A11" s="34" t="str">
        <f>IF('1'!$A$1=1,B11,C11)</f>
        <v>Імпорт товарів</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4537.1099999999997</v>
      </c>
      <c r="DI11" s="37">
        <v>4595.7690000000002</v>
      </c>
      <c r="DJ11" s="37">
        <v>5281.1480000000001</v>
      </c>
      <c r="DK11" s="37">
        <v>5353.9229999999998</v>
      </c>
      <c r="DL11" s="37">
        <v>5170.835</v>
      </c>
      <c r="DM11" s="37">
        <v>5161.8459999999995</v>
      </c>
      <c r="DN11" s="37">
        <v>5551.2169999999996</v>
      </c>
      <c r="DO11" s="37">
        <v>5186.5020000000004</v>
      </c>
      <c r="DP11" s="37">
        <v>5182.1270000000004</v>
      </c>
      <c r="DQ11" s="37">
        <v>5706.92</v>
      </c>
      <c r="DR11" s="37">
        <v>5636.277</v>
      </c>
      <c r="DS11" s="37">
        <v>6719.97</v>
      </c>
      <c r="DT11" s="37">
        <v>5343.1980000000003</v>
      </c>
      <c r="DU11" s="37">
        <v>5454.1559999999999</v>
      </c>
      <c r="DV11" s="37">
        <v>6413.6469999999999</v>
      </c>
      <c r="DW11" s="316">
        <f t="shared" si="0"/>
        <v>59014.390999999996</v>
      </c>
      <c r="DX11" s="316">
        <f t="shared" si="1"/>
        <v>64083.644</v>
      </c>
    </row>
    <row r="12" spans="1:128" s="3" customFormat="1" x14ac:dyDescent="0.25">
      <c r="A12" s="31" t="str">
        <f>IF('1'!$A$1=1,B12,C12)</f>
        <v>Баланс послуг</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-399.23199999999974</v>
      </c>
      <c r="DI12" s="30">
        <v>-313.18299999999999</v>
      </c>
      <c r="DJ12" s="30">
        <v>-393.71500000000037</v>
      </c>
      <c r="DK12" s="30">
        <v>-391.20700000000011</v>
      </c>
      <c r="DL12" s="30">
        <v>-502.91100000000006</v>
      </c>
      <c r="DM12" s="30">
        <v>-398.35000000000036</v>
      </c>
      <c r="DN12" s="30">
        <v>-510.94500000000039</v>
      </c>
      <c r="DO12" s="30">
        <v>-508.37500000000023</v>
      </c>
      <c r="DP12" s="30">
        <v>-417.0600000000004</v>
      </c>
      <c r="DQ12" s="30">
        <v>-468.16800000000012</v>
      </c>
      <c r="DR12" s="30">
        <v>-436.59699999999975</v>
      </c>
      <c r="DS12" s="30">
        <v>-345.64500000000021</v>
      </c>
      <c r="DT12" s="30">
        <v>-607.0029999999997</v>
      </c>
      <c r="DU12" s="30">
        <v>-364.25400000000013</v>
      </c>
      <c r="DV12" s="30">
        <v>-444.59400000000005</v>
      </c>
      <c r="DW12" s="25">
        <f t="shared" si="0"/>
        <v>-8097.8089999999993</v>
      </c>
      <c r="DX12" s="25">
        <f t="shared" si="1"/>
        <v>-5085.3880000000026</v>
      </c>
    </row>
    <row r="13" spans="1:128" x14ac:dyDescent="0.25">
      <c r="A13" s="34" t="str">
        <f>IF('1'!$A$1=1,B13,C13)</f>
        <v>Експорт послуг</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1320.7069999999999</v>
      </c>
      <c r="DO13" s="37">
        <v>1268.6590000000001</v>
      </c>
      <c r="DP13" s="37">
        <v>1270.0829999999999</v>
      </c>
      <c r="DQ13" s="37">
        <v>1289.0740000000001</v>
      </c>
      <c r="DR13" s="37">
        <v>1320.1079999999999</v>
      </c>
      <c r="DS13" s="37">
        <v>1554.432</v>
      </c>
      <c r="DT13" s="37">
        <v>1173.4190000000003</v>
      </c>
      <c r="DU13" s="37">
        <v>1201.3530000000001</v>
      </c>
      <c r="DV13" s="37">
        <v>1186.2</v>
      </c>
      <c r="DW13" s="316">
        <f t="shared" si="0"/>
        <v>15349.597999999998</v>
      </c>
      <c r="DX13" s="316">
        <f t="shared" si="1"/>
        <v>15927.898000000001</v>
      </c>
    </row>
    <row r="14" spans="1:128" x14ac:dyDescent="0.25">
      <c r="A14" s="34" t="str">
        <f>IF('1'!$A$1=1,B14,C14)</f>
        <v>Імпорт послуг</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1664.6769999999997</v>
      </c>
      <c r="DI14" s="37">
        <v>1607.5939999999998</v>
      </c>
      <c r="DJ14" s="37">
        <v>1725.7330000000002</v>
      </c>
      <c r="DK14" s="37">
        <v>1728.7550000000001</v>
      </c>
      <c r="DL14" s="37">
        <v>1854.201</v>
      </c>
      <c r="DM14" s="37">
        <v>1722.4730000000002</v>
      </c>
      <c r="DN14" s="37">
        <v>1831.6520000000003</v>
      </c>
      <c r="DO14" s="37">
        <v>1777.0340000000003</v>
      </c>
      <c r="DP14" s="37">
        <v>1687.1430000000003</v>
      </c>
      <c r="DQ14" s="37">
        <v>1757.2420000000002</v>
      </c>
      <c r="DR14" s="37">
        <v>1756.7049999999997</v>
      </c>
      <c r="DS14" s="37">
        <v>1900.0770000000002</v>
      </c>
      <c r="DT14" s="37">
        <v>1780.422</v>
      </c>
      <c r="DU14" s="37">
        <v>1565.6070000000002</v>
      </c>
      <c r="DV14" s="37">
        <v>1630.7940000000001</v>
      </c>
      <c r="DW14" s="316">
        <f t="shared" si="0"/>
        <v>23447.406999999999</v>
      </c>
      <c r="DX14" s="316">
        <f t="shared" si="1"/>
        <v>21013.286</v>
      </c>
    </row>
    <row r="15" spans="1:128" s="3" customFormat="1" x14ac:dyDescent="0.25">
      <c r="A15" s="27" t="str">
        <f>IF('1'!$A$1=1,B15,C15)</f>
        <v>Баланс первинних доходів</v>
      </c>
      <c r="B15" s="28" t="s">
        <v>46</v>
      </c>
      <c r="C15" s="294"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489.87700000000007</v>
      </c>
      <c r="CW15" s="30">
        <v>331.58199999999999</v>
      </c>
      <c r="CX15" s="30">
        <v>468.89700000000005</v>
      </c>
      <c r="CY15" s="30">
        <v>416.19799999999987</v>
      </c>
      <c r="CZ15" s="30">
        <v>313.24900000000002</v>
      </c>
      <c r="DA15" s="30">
        <v>389.81500000000005</v>
      </c>
      <c r="DB15" s="30">
        <v>342.77600000000007</v>
      </c>
      <c r="DC15" s="30">
        <v>130.98700000000019</v>
      </c>
      <c r="DD15" s="30">
        <v>310.26200000000006</v>
      </c>
      <c r="DE15" s="30">
        <v>445.06900000000007</v>
      </c>
      <c r="DF15" s="30">
        <v>257.68399999999997</v>
      </c>
      <c r="DG15" s="30">
        <v>792.13499999999999</v>
      </c>
      <c r="DH15" s="30">
        <v>261.87900000000002</v>
      </c>
      <c r="DI15" s="30">
        <v>-246.46600000000001</v>
      </c>
      <c r="DJ15" s="30">
        <v>-43.234000000000037</v>
      </c>
      <c r="DK15" s="30">
        <v>140.64599999999996</v>
      </c>
      <c r="DL15" s="30">
        <v>18.527000000000044</v>
      </c>
      <c r="DM15" s="30">
        <v>67.784999999999968</v>
      </c>
      <c r="DN15" s="30">
        <v>221.34699999999998</v>
      </c>
      <c r="DO15" s="30">
        <v>-178.24899999999991</v>
      </c>
      <c r="DP15" s="30">
        <v>83.770999999999958</v>
      </c>
      <c r="DQ15" s="30">
        <v>45.809999999999945</v>
      </c>
      <c r="DR15" s="30">
        <v>-175.57400000000007</v>
      </c>
      <c r="DS15" s="30">
        <v>107.89400000000001</v>
      </c>
      <c r="DT15" s="30">
        <v>-136.28699999999992</v>
      </c>
      <c r="DU15" s="30">
        <v>-113.40899999999999</v>
      </c>
      <c r="DV15" s="30">
        <v>66.827999999999975</v>
      </c>
      <c r="DW15" s="25">
        <f t="shared" si="0"/>
        <v>4688.5310000000009</v>
      </c>
      <c r="DX15" s="25">
        <f t="shared" si="1"/>
        <v>304.13599999999985</v>
      </c>
    </row>
    <row r="16" spans="1:128" x14ac:dyDescent="0.25">
      <c r="A16" s="38" t="str">
        <f>IF('1'!$A$1=1,B16,C16)</f>
        <v>Надходження</v>
      </c>
      <c r="B16" s="295" t="s">
        <v>48</v>
      </c>
      <c r="C16" s="296"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973.24700000000007</v>
      </c>
      <c r="CW16" s="37">
        <v>1033.8630000000001</v>
      </c>
      <c r="CX16" s="37">
        <v>1070.6970000000001</v>
      </c>
      <c r="CY16" s="37">
        <v>931.88199999999995</v>
      </c>
      <c r="CZ16" s="37">
        <v>996.69899999999996</v>
      </c>
      <c r="DA16" s="37">
        <v>951.44200000000001</v>
      </c>
      <c r="DB16" s="37">
        <v>900.80700000000013</v>
      </c>
      <c r="DC16" s="37">
        <v>974.61300000000006</v>
      </c>
      <c r="DD16" s="37">
        <v>927.04200000000003</v>
      </c>
      <c r="DE16" s="37">
        <v>886.34800000000007</v>
      </c>
      <c r="DF16" s="37">
        <v>870.375</v>
      </c>
      <c r="DG16" s="37">
        <v>871.80799999999999</v>
      </c>
      <c r="DH16" s="37">
        <v>791.13300000000004</v>
      </c>
      <c r="DI16" s="37">
        <v>725.50299999999993</v>
      </c>
      <c r="DJ16" s="37">
        <v>688.08600000000001</v>
      </c>
      <c r="DK16" s="37">
        <v>785.20399999999995</v>
      </c>
      <c r="DL16" s="37">
        <v>740.01499999999999</v>
      </c>
      <c r="DM16" s="37">
        <v>664.84699999999998</v>
      </c>
      <c r="DN16" s="37">
        <v>739.67000000000007</v>
      </c>
      <c r="DO16" s="37">
        <v>678.43700000000001</v>
      </c>
      <c r="DP16" s="37">
        <v>659.36299999999994</v>
      </c>
      <c r="DQ16" s="37">
        <v>683.47500000000002</v>
      </c>
      <c r="DR16" s="37">
        <v>633.76599999999996</v>
      </c>
      <c r="DS16" s="37">
        <v>695.10400000000004</v>
      </c>
      <c r="DT16" s="37">
        <v>688.197</v>
      </c>
      <c r="DU16" s="37">
        <v>637.19899999999996</v>
      </c>
      <c r="DV16" s="37">
        <v>609.80700000000002</v>
      </c>
      <c r="DW16" s="316">
        <f t="shared" si="0"/>
        <v>11388.823</v>
      </c>
      <c r="DX16" s="316">
        <f t="shared" si="1"/>
        <v>8484.6029999999992</v>
      </c>
    </row>
    <row r="17" spans="1:128" x14ac:dyDescent="0.25">
      <c r="A17" s="38" t="str">
        <f>IF('1'!$A$1=1,B17,C17)</f>
        <v>Виплати</v>
      </c>
      <c r="B17" s="295" t="s">
        <v>50</v>
      </c>
      <c r="C17" s="296"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529.25400000000002</v>
      </c>
      <c r="DI17" s="37">
        <v>971.96899999999994</v>
      </c>
      <c r="DJ17" s="37">
        <v>731.32</v>
      </c>
      <c r="DK17" s="37">
        <v>644.55799999999999</v>
      </c>
      <c r="DL17" s="37">
        <v>721.48799999999994</v>
      </c>
      <c r="DM17" s="37">
        <v>597.06200000000001</v>
      </c>
      <c r="DN17" s="37">
        <v>518.32300000000009</v>
      </c>
      <c r="DO17" s="37">
        <v>856.68599999999992</v>
      </c>
      <c r="DP17" s="37">
        <v>575.59199999999998</v>
      </c>
      <c r="DQ17" s="37">
        <v>637.66500000000008</v>
      </c>
      <c r="DR17" s="37">
        <v>809.34</v>
      </c>
      <c r="DS17" s="37">
        <v>587.21</v>
      </c>
      <c r="DT17" s="37">
        <v>824.48399999999992</v>
      </c>
      <c r="DU17" s="37">
        <v>750.60799999999995</v>
      </c>
      <c r="DV17" s="37">
        <v>542.97900000000004</v>
      </c>
      <c r="DW17" s="316">
        <f t="shared" si="0"/>
        <v>6700.2919999999995</v>
      </c>
      <c r="DX17" s="316">
        <f t="shared" si="1"/>
        <v>8180.4669999999996</v>
      </c>
    </row>
    <row r="18" spans="1:128" s="3" customFormat="1" x14ac:dyDescent="0.25">
      <c r="A18" s="31" t="str">
        <f>IF('1'!$A$1=1,B18,C18)</f>
        <v>Оплата праці (баланс)</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25">
        <f t="shared" si="0"/>
        <v>10272.323</v>
      </c>
      <c r="DX18" s="25">
        <f t="shared" si="1"/>
        <v>7162.8229999999994</v>
      </c>
    </row>
    <row r="19" spans="1:128" x14ac:dyDescent="0.25">
      <c r="A19" s="34" t="str">
        <f>IF('1'!$A$1=1,B19,C19)</f>
        <v>Надходження</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16">
        <f t="shared" si="0"/>
        <v>10288.981000000002</v>
      </c>
      <c r="DX19" s="316">
        <f t="shared" si="1"/>
        <v>7179.4569999999994</v>
      </c>
    </row>
    <row r="20" spans="1:128" x14ac:dyDescent="0.25">
      <c r="A20" s="34" t="str">
        <f>IF('1'!$A$1=1,B20,C20)</f>
        <v>Виплати</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16">
        <f t="shared" si="0"/>
        <v>16.658000000000001</v>
      </c>
      <c r="DX20" s="316">
        <f t="shared" si="1"/>
        <v>16.634</v>
      </c>
    </row>
    <row r="21" spans="1:128" s="42" customFormat="1" x14ac:dyDescent="0.25">
      <c r="A21" s="31" t="str">
        <f>IF('1'!$A$1=1,B21,C21)</f>
        <v>Доходи від інвестицій (баланс)</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25">
        <f t="shared" si="0"/>
        <v>-5786.3180000000011</v>
      </c>
      <c r="DX21" s="25">
        <f t="shared" si="1"/>
        <v>-7115.9660000000003</v>
      </c>
    </row>
    <row r="22" spans="1:128" x14ac:dyDescent="0.25">
      <c r="A22" s="34" t="str">
        <f>IF('1'!$A$1=1,B22,C22)</f>
        <v>Надходження</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16">
        <f t="shared" si="0"/>
        <v>897.31600000000003</v>
      </c>
      <c r="DX22" s="316">
        <f t="shared" si="1"/>
        <v>1047.867</v>
      </c>
    </row>
    <row r="23" spans="1:128" s="42" customFormat="1" x14ac:dyDescent="0.25">
      <c r="A23" s="34" t="str">
        <f>IF('1'!$A$1=1,B23,C23)</f>
        <v>Виплати</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16">
        <f t="shared" si="0"/>
        <v>6683.6340000000009</v>
      </c>
      <c r="DX23" s="316">
        <f t="shared" si="1"/>
        <v>8163.8329999999996</v>
      </c>
    </row>
    <row r="24" spans="1:128" s="3" customFormat="1" x14ac:dyDescent="0.25">
      <c r="A24" s="38" t="str">
        <f>IF('1'!$A$1=1,B24,C24)</f>
        <v>у т.ч.реінвестовані доходи</v>
      </c>
      <c r="B24" s="297" t="s">
        <v>56</v>
      </c>
      <c r="C24" s="298"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205.66900000000001</v>
      </c>
      <c r="DO24" s="44">
        <v>165.517</v>
      </c>
      <c r="DP24" s="44">
        <v>-108.09200000000001</v>
      </c>
      <c r="DQ24" s="44">
        <v>74.210999999999999</v>
      </c>
      <c r="DR24" s="44">
        <v>-24.411999999999999</v>
      </c>
      <c r="DS24" s="44">
        <v>-151.815</v>
      </c>
      <c r="DT24" s="44">
        <v>80.224999999999994</v>
      </c>
      <c r="DU24" s="44">
        <v>65.353999999999999</v>
      </c>
      <c r="DV24" s="44">
        <v>58.475000000000001</v>
      </c>
      <c r="DW24" s="320">
        <f t="shared" si="0"/>
        <v>3144.2629999999999</v>
      </c>
      <c r="DX24" s="320">
        <f t="shared" si="1"/>
        <v>2193.1989999999996</v>
      </c>
    </row>
    <row r="25" spans="1:128" s="3" customFormat="1" x14ac:dyDescent="0.25">
      <c r="A25" s="31" t="str">
        <f>IF('1'!$A$1=1,B25,C25)</f>
        <v>Інші первинні доходи  (баланс)</v>
      </c>
      <c r="B25" s="32" t="s">
        <v>438</v>
      </c>
      <c r="C25" s="87" t="s">
        <v>437</v>
      </c>
      <c r="D25" s="286" t="s">
        <v>447</v>
      </c>
      <c r="E25" s="286" t="s">
        <v>447</v>
      </c>
      <c r="F25" s="286" t="s">
        <v>447</v>
      </c>
      <c r="G25" s="286" t="s">
        <v>447</v>
      </c>
      <c r="H25" s="286" t="s">
        <v>447</v>
      </c>
      <c r="I25" s="286" t="s">
        <v>447</v>
      </c>
      <c r="J25" s="286" t="s">
        <v>447</v>
      </c>
      <c r="K25" s="286" t="s">
        <v>447</v>
      </c>
      <c r="L25" s="286" t="s">
        <v>447</v>
      </c>
      <c r="M25" s="286" t="s">
        <v>447</v>
      </c>
      <c r="N25" s="286" t="s">
        <v>447</v>
      </c>
      <c r="O25" s="286" t="s">
        <v>447</v>
      </c>
      <c r="P25" s="286" t="s">
        <v>447</v>
      </c>
      <c r="Q25" s="286" t="s">
        <v>447</v>
      </c>
      <c r="R25" s="286" t="s">
        <v>447</v>
      </c>
      <c r="S25" s="286" t="s">
        <v>447</v>
      </c>
      <c r="T25" s="286" t="s">
        <v>447</v>
      </c>
      <c r="U25" s="286" t="s">
        <v>447</v>
      </c>
      <c r="V25" s="286" t="s">
        <v>447</v>
      </c>
      <c r="W25" s="286" t="s">
        <v>447</v>
      </c>
      <c r="X25" s="286" t="s">
        <v>447</v>
      </c>
      <c r="Y25" s="286" t="s">
        <v>447</v>
      </c>
      <c r="Z25" s="286" t="s">
        <v>447</v>
      </c>
      <c r="AA25" s="286" t="s">
        <v>447</v>
      </c>
      <c r="AB25" s="286" t="s">
        <v>447</v>
      </c>
      <c r="AC25" s="286" t="s">
        <v>447</v>
      </c>
      <c r="AD25" s="286" t="s">
        <v>447</v>
      </c>
      <c r="AE25" s="286" t="s">
        <v>447</v>
      </c>
      <c r="AF25" s="286" t="s">
        <v>447</v>
      </c>
      <c r="AG25" s="286" t="s">
        <v>447</v>
      </c>
      <c r="AH25" s="286" t="s">
        <v>447</v>
      </c>
      <c r="AI25" s="286" t="s">
        <v>447</v>
      </c>
      <c r="AJ25" s="286" t="s">
        <v>447</v>
      </c>
      <c r="AK25" s="286" t="s">
        <v>447</v>
      </c>
      <c r="AL25" s="286" t="s">
        <v>447</v>
      </c>
      <c r="AM25" s="286" t="s">
        <v>447</v>
      </c>
      <c r="AN25" s="286" t="s">
        <v>447</v>
      </c>
      <c r="AO25" s="286" t="s">
        <v>447</v>
      </c>
      <c r="AP25" s="286" t="s">
        <v>447</v>
      </c>
      <c r="AQ25" s="286" t="s">
        <v>447</v>
      </c>
      <c r="AR25" s="286" t="s">
        <v>447</v>
      </c>
      <c r="AS25" s="286" t="s">
        <v>447</v>
      </c>
      <c r="AT25" s="286" t="s">
        <v>447</v>
      </c>
      <c r="AU25" s="286" t="s">
        <v>447</v>
      </c>
      <c r="AV25" s="286" t="s">
        <v>447</v>
      </c>
      <c r="AW25" s="286" t="s">
        <v>447</v>
      </c>
      <c r="AX25" s="286" t="s">
        <v>447</v>
      </c>
      <c r="AY25" s="286" t="s">
        <v>447</v>
      </c>
      <c r="AZ25" s="286" t="s">
        <v>447</v>
      </c>
      <c r="BA25" s="286" t="s">
        <v>447</v>
      </c>
      <c r="BB25" s="286" t="s">
        <v>447</v>
      </c>
      <c r="BC25" s="286" t="s">
        <v>447</v>
      </c>
      <c r="BD25" s="286" t="s">
        <v>447</v>
      </c>
      <c r="BE25" s="286" t="s">
        <v>447</v>
      </c>
      <c r="BF25" s="286" t="s">
        <v>447</v>
      </c>
      <c r="BG25" s="286" t="s">
        <v>447</v>
      </c>
      <c r="BH25" s="286" t="s">
        <v>447</v>
      </c>
      <c r="BI25" s="286" t="s">
        <v>447</v>
      </c>
      <c r="BJ25" s="286" t="s">
        <v>447</v>
      </c>
      <c r="BK25" s="286" t="s">
        <v>447</v>
      </c>
      <c r="BL25" s="286" t="s">
        <v>447</v>
      </c>
      <c r="BM25" s="286" t="s">
        <v>447</v>
      </c>
      <c r="BN25" s="286" t="s">
        <v>447</v>
      </c>
      <c r="BO25" s="286" t="s">
        <v>447</v>
      </c>
      <c r="BP25" s="286" t="s">
        <v>447</v>
      </c>
      <c r="BQ25" s="286" t="s">
        <v>447</v>
      </c>
      <c r="BR25" s="286" t="s">
        <v>447</v>
      </c>
      <c r="BS25" s="286" t="s">
        <v>447</v>
      </c>
      <c r="BT25" s="286" t="s">
        <v>447</v>
      </c>
      <c r="BU25" s="286" t="s">
        <v>447</v>
      </c>
      <c r="BV25" s="286" t="s">
        <v>447</v>
      </c>
      <c r="BW25" s="286" t="s">
        <v>447</v>
      </c>
      <c r="BX25" s="286" t="s">
        <v>447</v>
      </c>
      <c r="BY25" s="286" t="s">
        <v>447</v>
      </c>
      <c r="BZ25" s="286" t="s">
        <v>447</v>
      </c>
      <c r="CA25" s="286" t="s">
        <v>447</v>
      </c>
      <c r="CB25" s="286" t="s">
        <v>447</v>
      </c>
      <c r="CC25" s="286" t="s">
        <v>447</v>
      </c>
      <c r="CD25" s="286" t="s">
        <v>447</v>
      </c>
      <c r="CE25" s="286" t="s">
        <v>447</v>
      </c>
      <c r="CF25" s="286" t="s">
        <v>447</v>
      </c>
      <c r="CG25" s="286" t="s">
        <v>447</v>
      </c>
      <c r="CH25" s="286" t="s">
        <v>447</v>
      </c>
      <c r="CI25" s="286" t="s">
        <v>447</v>
      </c>
      <c r="CJ25" s="286" t="s">
        <v>447</v>
      </c>
      <c r="CK25" s="286" t="s">
        <v>447</v>
      </c>
      <c r="CL25" s="286" t="s">
        <v>447</v>
      </c>
      <c r="CM25" s="286" t="s">
        <v>447</v>
      </c>
      <c r="CN25" s="286" t="s">
        <v>447</v>
      </c>
      <c r="CO25" s="286" t="s">
        <v>447</v>
      </c>
      <c r="CP25" s="286" t="s">
        <v>447</v>
      </c>
      <c r="CQ25" s="286" t="s">
        <v>447</v>
      </c>
      <c r="CR25" s="286" t="s">
        <v>447</v>
      </c>
      <c r="CS25" s="286" t="s">
        <v>447</v>
      </c>
      <c r="CT25" s="286" t="s">
        <v>447</v>
      </c>
      <c r="CU25" s="286" t="s">
        <v>447</v>
      </c>
      <c r="CV25" s="286">
        <v>13.013999999999999</v>
      </c>
      <c r="CW25" s="286">
        <v>36.325000000000003</v>
      </c>
      <c r="CX25" s="286">
        <v>0</v>
      </c>
      <c r="CY25" s="286">
        <v>17.341999999999999</v>
      </c>
      <c r="CZ25" s="286">
        <v>30.314</v>
      </c>
      <c r="DA25" s="286">
        <v>0</v>
      </c>
      <c r="DB25" s="286">
        <v>19.896999999999998</v>
      </c>
      <c r="DC25" s="286">
        <v>31.143999999999998</v>
      </c>
      <c r="DD25" s="286">
        <v>0.93500000000000005</v>
      </c>
      <c r="DE25" s="286">
        <v>34.090000000000003</v>
      </c>
      <c r="DF25" s="286">
        <v>19.465</v>
      </c>
      <c r="DG25" s="286">
        <v>0</v>
      </c>
      <c r="DH25" s="286">
        <v>48.53</v>
      </c>
      <c r="DI25" s="286">
        <v>12.972</v>
      </c>
      <c r="DJ25" s="286">
        <v>0</v>
      </c>
      <c r="DK25" s="286">
        <v>48.435000000000002</v>
      </c>
      <c r="DL25" s="286">
        <v>13.893000000000001</v>
      </c>
      <c r="DM25" s="286">
        <v>0</v>
      </c>
      <c r="DN25" s="286">
        <v>52.57</v>
      </c>
      <c r="DO25" s="286">
        <v>5.4569999999999999</v>
      </c>
      <c r="DP25" s="286">
        <v>6.3049999999999997</v>
      </c>
      <c r="DQ25" s="286">
        <v>53.139000000000003</v>
      </c>
      <c r="DR25" s="286">
        <v>15.023</v>
      </c>
      <c r="DS25" s="286">
        <v>0.95499999999999996</v>
      </c>
      <c r="DT25" s="286">
        <v>71.525999999999996</v>
      </c>
      <c r="DU25" s="286">
        <v>6.7279999999999998</v>
      </c>
      <c r="DV25" s="286">
        <v>3.7130000000000001</v>
      </c>
      <c r="DW25" s="321">
        <f t="shared" si="0"/>
        <v>202.52600000000001</v>
      </c>
      <c r="DX25" s="321">
        <f t="shared" si="1"/>
        <v>257.279</v>
      </c>
    </row>
    <row r="26" spans="1:128" s="3" customFormat="1" x14ac:dyDescent="0.25">
      <c r="A26" s="34" t="str">
        <f>IF('1'!$A$1=1,B26,C26)</f>
        <v>Надходження</v>
      </c>
      <c r="B26" s="35" t="s">
        <v>48</v>
      </c>
      <c r="C26" s="88" t="s">
        <v>49</v>
      </c>
      <c r="D26" s="286" t="s">
        <v>447</v>
      </c>
      <c r="E26" s="286" t="s">
        <v>447</v>
      </c>
      <c r="F26" s="286" t="s">
        <v>447</v>
      </c>
      <c r="G26" s="286" t="s">
        <v>447</v>
      </c>
      <c r="H26" s="286" t="s">
        <v>447</v>
      </c>
      <c r="I26" s="286" t="s">
        <v>447</v>
      </c>
      <c r="J26" s="286" t="s">
        <v>447</v>
      </c>
      <c r="K26" s="286" t="s">
        <v>447</v>
      </c>
      <c r="L26" s="286" t="s">
        <v>447</v>
      </c>
      <c r="M26" s="286" t="s">
        <v>447</v>
      </c>
      <c r="N26" s="286" t="s">
        <v>447</v>
      </c>
      <c r="O26" s="286" t="s">
        <v>447</v>
      </c>
      <c r="P26" s="286" t="s">
        <v>447</v>
      </c>
      <c r="Q26" s="286" t="s">
        <v>447</v>
      </c>
      <c r="R26" s="286" t="s">
        <v>447</v>
      </c>
      <c r="S26" s="286" t="s">
        <v>447</v>
      </c>
      <c r="T26" s="286" t="s">
        <v>447</v>
      </c>
      <c r="U26" s="286" t="s">
        <v>447</v>
      </c>
      <c r="V26" s="286" t="s">
        <v>447</v>
      </c>
      <c r="W26" s="286" t="s">
        <v>447</v>
      </c>
      <c r="X26" s="286" t="s">
        <v>447</v>
      </c>
      <c r="Y26" s="286" t="s">
        <v>447</v>
      </c>
      <c r="Z26" s="286" t="s">
        <v>447</v>
      </c>
      <c r="AA26" s="286" t="s">
        <v>447</v>
      </c>
      <c r="AB26" s="286" t="s">
        <v>447</v>
      </c>
      <c r="AC26" s="286" t="s">
        <v>447</v>
      </c>
      <c r="AD26" s="286" t="s">
        <v>447</v>
      </c>
      <c r="AE26" s="286" t="s">
        <v>447</v>
      </c>
      <c r="AF26" s="286" t="s">
        <v>447</v>
      </c>
      <c r="AG26" s="286" t="s">
        <v>447</v>
      </c>
      <c r="AH26" s="286" t="s">
        <v>447</v>
      </c>
      <c r="AI26" s="286" t="s">
        <v>447</v>
      </c>
      <c r="AJ26" s="286" t="s">
        <v>447</v>
      </c>
      <c r="AK26" s="286" t="s">
        <v>447</v>
      </c>
      <c r="AL26" s="286" t="s">
        <v>447</v>
      </c>
      <c r="AM26" s="286" t="s">
        <v>447</v>
      </c>
      <c r="AN26" s="286" t="s">
        <v>447</v>
      </c>
      <c r="AO26" s="286" t="s">
        <v>447</v>
      </c>
      <c r="AP26" s="286" t="s">
        <v>447</v>
      </c>
      <c r="AQ26" s="286" t="s">
        <v>447</v>
      </c>
      <c r="AR26" s="286" t="s">
        <v>447</v>
      </c>
      <c r="AS26" s="286" t="s">
        <v>447</v>
      </c>
      <c r="AT26" s="286" t="s">
        <v>447</v>
      </c>
      <c r="AU26" s="286" t="s">
        <v>447</v>
      </c>
      <c r="AV26" s="286" t="s">
        <v>447</v>
      </c>
      <c r="AW26" s="286" t="s">
        <v>447</v>
      </c>
      <c r="AX26" s="286" t="s">
        <v>447</v>
      </c>
      <c r="AY26" s="286" t="s">
        <v>447</v>
      </c>
      <c r="AZ26" s="286" t="s">
        <v>447</v>
      </c>
      <c r="BA26" s="286" t="s">
        <v>447</v>
      </c>
      <c r="BB26" s="286" t="s">
        <v>447</v>
      </c>
      <c r="BC26" s="286" t="s">
        <v>447</v>
      </c>
      <c r="BD26" s="286" t="s">
        <v>447</v>
      </c>
      <c r="BE26" s="286" t="s">
        <v>447</v>
      </c>
      <c r="BF26" s="286" t="s">
        <v>447</v>
      </c>
      <c r="BG26" s="286" t="s">
        <v>447</v>
      </c>
      <c r="BH26" s="286" t="s">
        <v>447</v>
      </c>
      <c r="BI26" s="286" t="s">
        <v>447</v>
      </c>
      <c r="BJ26" s="286" t="s">
        <v>447</v>
      </c>
      <c r="BK26" s="286" t="s">
        <v>447</v>
      </c>
      <c r="BL26" s="286" t="s">
        <v>447</v>
      </c>
      <c r="BM26" s="286" t="s">
        <v>447</v>
      </c>
      <c r="BN26" s="286" t="s">
        <v>447</v>
      </c>
      <c r="BO26" s="286" t="s">
        <v>447</v>
      </c>
      <c r="BP26" s="286" t="s">
        <v>447</v>
      </c>
      <c r="BQ26" s="286" t="s">
        <v>447</v>
      </c>
      <c r="BR26" s="286" t="s">
        <v>447</v>
      </c>
      <c r="BS26" s="286" t="s">
        <v>447</v>
      </c>
      <c r="BT26" s="286" t="s">
        <v>447</v>
      </c>
      <c r="BU26" s="286" t="s">
        <v>447</v>
      </c>
      <c r="BV26" s="286" t="s">
        <v>447</v>
      </c>
      <c r="BW26" s="286" t="s">
        <v>447</v>
      </c>
      <c r="BX26" s="286" t="s">
        <v>447</v>
      </c>
      <c r="BY26" s="286" t="s">
        <v>447</v>
      </c>
      <c r="BZ26" s="286" t="s">
        <v>447</v>
      </c>
      <c r="CA26" s="286" t="s">
        <v>447</v>
      </c>
      <c r="CB26" s="286" t="s">
        <v>447</v>
      </c>
      <c r="CC26" s="286" t="s">
        <v>447</v>
      </c>
      <c r="CD26" s="286" t="s">
        <v>447</v>
      </c>
      <c r="CE26" s="286" t="s">
        <v>447</v>
      </c>
      <c r="CF26" s="286" t="s">
        <v>447</v>
      </c>
      <c r="CG26" s="286" t="s">
        <v>447</v>
      </c>
      <c r="CH26" s="286" t="s">
        <v>447</v>
      </c>
      <c r="CI26" s="286" t="s">
        <v>447</v>
      </c>
      <c r="CJ26" s="286" t="s">
        <v>447</v>
      </c>
      <c r="CK26" s="286" t="s">
        <v>447</v>
      </c>
      <c r="CL26" s="286" t="s">
        <v>447</v>
      </c>
      <c r="CM26" s="286" t="s">
        <v>447</v>
      </c>
      <c r="CN26" s="286" t="s">
        <v>447</v>
      </c>
      <c r="CO26" s="286" t="s">
        <v>447</v>
      </c>
      <c r="CP26" s="286" t="s">
        <v>447</v>
      </c>
      <c r="CQ26" s="286" t="s">
        <v>447</v>
      </c>
      <c r="CR26" s="286" t="s">
        <v>447</v>
      </c>
      <c r="CS26" s="286" t="s">
        <v>447</v>
      </c>
      <c r="CT26" s="286" t="s">
        <v>447</v>
      </c>
      <c r="CU26" s="286" t="s">
        <v>447</v>
      </c>
      <c r="CV26" s="44">
        <v>13.013999999999999</v>
      </c>
      <c r="CW26" s="44">
        <v>36.325000000000003</v>
      </c>
      <c r="CX26" s="44">
        <v>0</v>
      </c>
      <c r="CY26" s="44">
        <v>17.341999999999999</v>
      </c>
      <c r="CZ26" s="44">
        <v>30.314</v>
      </c>
      <c r="DA26" s="44">
        <v>0</v>
      </c>
      <c r="DB26" s="44">
        <v>19.896999999999998</v>
      </c>
      <c r="DC26" s="44">
        <v>31.143999999999998</v>
      </c>
      <c r="DD26" s="44">
        <v>0.93500000000000005</v>
      </c>
      <c r="DE26" s="44">
        <v>34.090000000000003</v>
      </c>
      <c r="DF26" s="44">
        <v>19.465</v>
      </c>
      <c r="DG26" s="44">
        <v>0</v>
      </c>
      <c r="DH26" s="44">
        <v>48.53</v>
      </c>
      <c r="DI26" s="44">
        <v>12.972</v>
      </c>
      <c r="DJ26" s="44">
        <v>0</v>
      </c>
      <c r="DK26" s="44">
        <v>48.435000000000002</v>
      </c>
      <c r="DL26" s="44">
        <v>13.893000000000001</v>
      </c>
      <c r="DM26" s="44">
        <v>0</v>
      </c>
      <c r="DN26" s="44">
        <v>52.57</v>
      </c>
      <c r="DO26" s="44">
        <v>5.4569999999999999</v>
      </c>
      <c r="DP26" s="44">
        <v>6.3049999999999997</v>
      </c>
      <c r="DQ26" s="44">
        <v>53.139000000000003</v>
      </c>
      <c r="DR26" s="44">
        <v>15.023</v>
      </c>
      <c r="DS26" s="44">
        <v>0.95499999999999996</v>
      </c>
      <c r="DT26" s="44">
        <v>71.525999999999996</v>
      </c>
      <c r="DU26" s="44">
        <v>6.7279999999999998</v>
      </c>
      <c r="DV26" s="44">
        <v>3.7130000000000001</v>
      </c>
      <c r="DW26" s="320">
        <f t="shared" si="0"/>
        <v>202.52600000000001</v>
      </c>
      <c r="DX26" s="320">
        <f t="shared" si="1"/>
        <v>257.279</v>
      </c>
    </row>
    <row r="27" spans="1:128" s="3" customFormat="1" x14ac:dyDescent="0.25">
      <c r="A27" s="34" t="str">
        <f>IF('1'!$A$1=1,B27,C27)</f>
        <v>Виплати</v>
      </c>
      <c r="B27" s="35" t="s">
        <v>50</v>
      </c>
      <c r="C27" s="88" t="s">
        <v>51</v>
      </c>
      <c r="D27" s="286" t="s">
        <v>447</v>
      </c>
      <c r="E27" s="286" t="s">
        <v>447</v>
      </c>
      <c r="F27" s="286" t="s">
        <v>447</v>
      </c>
      <c r="G27" s="286" t="s">
        <v>447</v>
      </c>
      <c r="H27" s="286" t="s">
        <v>447</v>
      </c>
      <c r="I27" s="286" t="s">
        <v>447</v>
      </c>
      <c r="J27" s="286" t="s">
        <v>447</v>
      </c>
      <c r="K27" s="286" t="s">
        <v>447</v>
      </c>
      <c r="L27" s="286" t="s">
        <v>447</v>
      </c>
      <c r="M27" s="286" t="s">
        <v>447</v>
      </c>
      <c r="N27" s="286" t="s">
        <v>447</v>
      </c>
      <c r="O27" s="286" t="s">
        <v>447</v>
      </c>
      <c r="P27" s="286" t="s">
        <v>447</v>
      </c>
      <c r="Q27" s="286" t="s">
        <v>447</v>
      </c>
      <c r="R27" s="286" t="s">
        <v>447</v>
      </c>
      <c r="S27" s="286" t="s">
        <v>447</v>
      </c>
      <c r="T27" s="286" t="s">
        <v>447</v>
      </c>
      <c r="U27" s="286" t="s">
        <v>447</v>
      </c>
      <c r="V27" s="286" t="s">
        <v>447</v>
      </c>
      <c r="W27" s="286" t="s">
        <v>447</v>
      </c>
      <c r="X27" s="286" t="s">
        <v>447</v>
      </c>
      <c r="Y27" s="286" t="s">
        <v>447</v>
      </c>
      <c r="Z27" s="286" t="s">
        <v>447</v>
      </c>
      <c r="AA27" s="286" t="s">
        <v>447</v>
      </c>
      <c r="AB27" s="286" t="s">
        <v>447</v>
      </c>
      <c r="AC27" s="286" t="s">
        <v>447</v>
      </c>
      <c r="AD27" s="286" t="s">
        <v>447</v>
      </c>
      <c r="AE27" s="286" t="s">
        <v>447</v>
      </c>
      <c r="AF27" s="286" t="s">
        <v>447</v>
      </c>
      <c r="AG27" s="286" t="s">
        <v>447</v>
      </c>
      <c r="AH27" s="286" t="s">
        <v>447</v>
      </c>
      <c r="AI27" s="286" t="s">
        <v>447</v>
      </c>
      <c r="AJ27" s="286" t="s">
        <v>447</v>
      </c>
      <c r="AK27" s="286" t="s">
        <v>447</v>
      </c>
      <c r="AL27" s="286" t="s">
        <v>447</v>
      </c>
      <c r="AM27" s="286" t="s">
        <v>447</v>
      </c>
      <c r="AN27" s="286" t="s">
        <v>447</v>
      </c>
      <c r="AO27" s="286" t="s">
        <v>447</v>
      </c>
      <c r="AP27" s="286" t="s">
        <v>447</v>
      </c>
      <c r="AQ27" s="286" t="s">
        <v>447</v>
      </c>
      <c r="AR27" s="286" t="s">
        <v>447</v>
      </c>
      <c r="AS27" s="286" t="s">
        <v>447</v>
      </c>
      <c r="AT27" s="286" t="s">
        <v>447</v>
      </c>
      <c r="AU27" s="286" t="s">
        <v>447</v>
      </c>
      <c r="AV27" s="286" t="s">
        <v>447</v>
      </c>
      <c r="AW27" s="286" t="s">
        <v>447</v>
      </c>
      <c r="AX27" s="286" t="s">
        <v>447</v>
      </c>
      <c r="AY27" s="286" t="s">
        <v>447</v>
      </c>
      <c r="AZ27" s="286" t="s">
        <v>447</v>
      </c>
      <c r="BA27" s="286" t="s">
        <v>447</v>
      </c>
      <c r="BB27" s="286" t="s">
        <v>447</v>
      </c>
      <c r="BC27" s="286" t="s">
        <v>447</v>
      </c>
      <c r="BD27" s="286" t="s">
        <v>447</v>
      </c>
      <c r="BE27" s="286" t="s">
        <v>447</v>
      </c>
      <c r="BF27" s="286" t="s">
        <v>447</v>
      </c>
      <c r="BG27" s="286" t="s">
        <v>447</v>
      </c>
      <c r="BH27" s="286" t="s">
        <v>447</v>
      </c>
      <c r="BI27" s="286" t="s">
        <v>447</v>
      </c>
      <c r="BJ27" s="286" t="s">
        <v>447</v>
      </c>
      <c r="BK27" s="286" t="s">
        <v>447</v>
      </c>
      <c r="BL27" s="286" t="s">
        <v>447</v>
      </c>
      <c r="BM27" s="286" t="s">
        <v>447</v>
      </c>
      <c r="BN27" s="286" t="s">
        <v>447</v>
      </c>
      <c r="BO27" s="286" t="s">
        <v>447</v>
      </c>
      <c r="BP27" s="286" t="s">
        <v>447</v>
      </c>
      <c r="BQ27" s="286" t="s">
        <v>447</v>
      </c>
      <c r="BR27" s="286" t="s">
        <v>447</v>
      </c>
      <c r="BS27" s="286" t="s">
        <v>447</v>
      </c>
      <c r="BT27" s="286" t="s">
        <v>447</v>
      </c>
      <c r="BU27" s="286" t="s">
        <v>447</v>
      </c>
      <c r="BV27" s="286" t="s">
        <v>447</v>
      </c>
      <c r="BW27" s="286" t="s">
        <v>447</v>
      </c>
      <c r="BX27" s="286" t="s">
        <v>447</v>
      </c>
      <c r="BY27" s="286" t="s">
        <v>447</v>
      </c>
      <c r="BZ27" s="286" t="s">
        <v>447</v>
      </c>
      <c r="CA27" s="286" t="s">
        <v>447</v>
      </c>
      <c r="CB27" s="286" t="s">
        <v>447</v>
      </c>
      <c r="CC27" s="286" t="s">
        <v>447</v>
      </c>
      <c r="CD27" s="286" t="s">
        <v>447</v>
      </c>
      <c r="CE27" s="286" t="s">
        <v>447</v>
      </c>
      <c r="CF27" s="286" t="s">
        <v>447</v>
      </c>
      <c r="CG27" s="286" t="s">
        <v>447</v>
      </c>
      <c r="CH27" s="286" t="s">
        <v>447</v>
      </c>
      <c r="CI27" s="286" t="s">
        <v>447</v>
      </c>
      <c r="CJ27" s="286" t="s">
        <v>447</v>
      </c>
      <c r="CK27" s="286" t="s">
        <v>447</v>
      </c>
      <c r="CL27" s="286" t="s">
        <v>447</v>
      </c>
      <c r="CM27" s="286" t="s">
        <v>447</v>
      </c>
      <c r="CN27" s="286" t="s">
        <v>447</v>
      </c>
      <c r="CO27" s="286" t="s">
        <v>447</v>
      </c>
      <c r="CP27" s="286" t="s">
        <v>447</v>
      </c>
      <c r="CQ27" s="286" t="s">
        <v>447</v>
      </c>
      <c r="CR27" s="286" t="s">
        <v>447</v>
      </c>
      <c r="CS27" s="286" t="s">
        <v>447</v>
      </c>
      <c r="CT27" s="286" t="s">
        <v>447</v>
      </c>
      <c r="CU27" s="286" t="s">
        <v>447</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44">
        <v>0</v>
      </c>
      <c r="DW27" s="320">
        <f t="shared" si="0"/>
        <v>0</v>
      </c>
      <c r="DX27" s="320">
        <f t="shared" si="1"/>
        <v>0</v>
      </c>
    </row>
    <row r="28" spans="1:128" x14ac:dyDescent="0.25">
      <c r="A28" s="27" t="str">
        <f>IF('1'!$A$1=1,B28,C28)</f>
        <v>Баланс вторинних доходів</v>
      </c>
      <c r="B28" s="28" t="s">
        <v>58</v>
      </c>
      <c r="C28" s="294"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1817.2739685269478</v>
      </c>
      <c r="CW28" s="30">
        <v>2138.4030227924677</v>
      </c>
      <c r="CX28" s="30">
        <v>2053.3724256848182</v>
      </c>
      <c r="CY28" s="30">
        <v>1886.8681367568954</v>
      </c>
      <c r="CZ28" s="30">
        <v>1879.3230574755903</v>
      </c>
      <c r="DA28" s="30">
        <v>2153.5461024091087</v>
      </c>
      <c r="DB28" s="30">
        <v>2020.1332261349828</v>
      </c>
      <c r="DC28" s="30">
        <v>982.8558860737146</v>
      </c>
      <c r="DD28" s="30">
        <v>1994.0092498171714</v>
      </c>
      <c r="DE28" s="30">
        <v>1863.0241252582955</v>
      </c>
      <c r="DF28" s="30">
        <v>885.20502457741907</v>
      </c>
      <c r="DG28" s="30">
        <v>1821.2212944714697</v>
      </c>
      <c r="DH28" s="30">
        <v>785.28199999999993</v>
      </c>
      <c r="DI28" s="30">
        <v>1506.954</v>
      </c>
      <c r="DJ28" s="30">
        <v>884.87399999999991</v>
      </c>
      <c r="DK28" s="30">
        <v>712.55199999999991</v>
      </c>
      <c r="DL28" s="30">
        <v>801.14099999999996</v>
      </c>
      <c r="DM28" s="30">
        <v>713.13099999999986</v>
      </c>
      <c r="DN28" s="30">
        <v>887.2349999999999</v>
      </c>
      <c r="DO28" s="30">
        <v>5784.3990000000003</v>
      </c>
      <c r="DP28" s="30">
        <v>784.46199999999999</v>
      </c>
      <c r="DQ28" s="30">
        <v>1002.532</v>
      </c>
      <c r="DR28" s="30">
        <v>2047.798</v>
      </c>
      <c r="DS28" s="30">
        <v>4392.2619999999997</v>
      </c>
      <c r="DT28" s="30">
        <v>979.13500000000022</v>
      </c>
      <c r="DU28" s="30">
        <v>764.06299999999999</v>
      </c>
      <c r="DV28" s="30">
        <v>2844.8610000000003</v>
      </c>
      <c r="DW28" s="25">
        <f t="shared" si="0"/>
        <v>21495.235519978884</v>
      </c>
      <c r="DX28" s="25">
        <f t="shared" si="1"/>
        <v>20302.621999999999</v>
      </c>
    </row>
    <row r="29" spans="1:128" x14ac:dyDescent="0.25">
      <c r="A29" s="38" t="str">
        <f>IF('1'!$A$1=1,B29,C29)</f>
        <v>Надходження</v>
      </c>
      <c r="B29" s="295" t="s">
        <v>48</v>
      </c>
      <c r="C29" s="296"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1910.2299685269477</v>
      </c>
      <c r="CW29" s="37">
        <v>2226.8870227924676</v>
      </c>
      <c r="CX29" s="37">
        <v>2146.0294256848183</v>
      </c>
      <c r="CY29" s="37">
        <v>1970.8381367568954</v>
      </c>
      <c r="CZ29" s="37">
        <v>1966.5920574755903</v>
      </c>
      <c r="DA29" s="37">
        <v>2245.9191024091087</v>
      </c>
      <c r="DB29" s="37">
        <v>2097.0092261349828</v>
      </c>
      <c r="DC29" s="37">
        <v>1062.5468860737146</v>
      </c>
      <c r="DD29" s="37">
        <v>2080.9192498171715</v>
      </c>
      <c r="DE29" s="37">
        <v>1945.4101252582955</v>
      </c>
      <c r="DF29" s="37">
        <v>964.9200245774191</v>
      </c>
      <c r="DG29" s="37">
        <v>1910.9662944714696</v>
      </c>
      <c r="DH29" s="37">
        <v>863.11399999999992</v>
      </c>
      <c r="DI29" s="37">
        <v>1582.932</v>
      </c>
      <c r="DJ29" s="37">
        <v>962.14599999999996</v>
      </c>
      <c r="DK29" s="37">
        <v>786.13599999999997</v>
      </c>
      <c r="DL29" s="37">
        <v>877.08699999999999</v>
      </c>
      <c r="DM29" s="37">
        <v>786.48699999999985</v>
      </c>
      <c r="DN29" s="37">
        <v>959.17299999999989</v>
      </c>
      <c r="DO29" s="37">
        <v>5860.7910000000002</v>
      </c>
      <c r="DP29" s="37">
        <v>860.12599999999998</v>
      </c>
      <c r="DQ29" s="37">
        <v>1074.9110000000001</v>
      </c>
      <c r="DR29" s="37">
        <v>2119.1559999999999</v>
      </c>
      <c r="DS29" s="37">
        <v>4471.5109999999995</v>
      </c>
      <c r="DT29" s="37">
        <v>1092.2240000000002</v>
      </c>
      <c r="DU29" s="37">
        <v>835.18299999999999</v>
      </c>
      <c r="DV29" s="37">
        <v>2911.6890000000003</v>
      </c>
      <c r="DW29" s="316">
        <f t="shared" si="0"/>
        <v>22528.267519978879</v>
      </c>
      <c r="DX29" s="316">
        <f t="shared" si="1"/>
        <v>21203.569999999996</v>
      </c>
    </row>
    <row r="30" spans="1:128" x14ac:dyDescent="0.25">
      <c r="A30" s="38" t="str">
        <f>IF('1'!$A$1=1,B30,C30)</f>
        <v>Виплати</v>
      </c>
      <c r="B30" s="295" t="s">
        <v>50</v>
      </c>
      <c r="C30" s="296"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73.584000000000003</v>
      </c>
      <c r="DL30" s="37">
        <v>75.945999999999998</v>
      </c>
      <c r="DM30" s="37">
        <v>73.355999999999995</v>
      </c>
      <c r="DN30" s="37">
        <v>71.938000000000002</v>
      </c>
      <c r="DO30" s="37">
        <v>76.39200000000001</v>
      </c>
      <c r="DP30" s="37">
        <v>75.664000000000001</v>
      </c>
      <c r="DQ30" s="37">
        <v>72.378999999999991</v>
      </c>
      <c r="DR30" s="37">
        <v>71.358000000000004</v>
      </c>
      <c r="DS30" s="37">
        <v>79.248999999999995</v>
      </c>
      <c r="DT30" s="37">
        <v>113.089</v>
      </c>
      <c r="DU30" s="37">
        <v>71.12</v>
      </c>
      <c r="DV30" s="37">
        <v>66.828000000000003</v>
      </c>
      <c r="DW30" s="316">
        <f t="shared" si="0"/>
        <v>1033.0320000000002</v>
      </c>
      <c r="DX30" s="316">
        <f t="shared" si="1"/>
        <v>900.94800000000009</v>
      </c>
    </row>
    <row r="31" spans="1:128" s="3" customFormat="1" x14ac:dyDescent="0.25">
      <c r="A31" s="45" t="str">
        <f>IF('1'!$A$1=1,B31,C31)</f>
        <v>B. Рахунок операцій з капіталом</v>
      </c>
      <c r="B31" s="23" t="s">
        <v>60</v>
      </c>
      <c r="C31" s="293"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4439.8580000000011</v>
      </c>
      <c r="DP31" s="25">
        <v>15.312999999999999</v>
      </c>
      <c r="DQ31" s="25">
        <v>10.078000000000001</v>
      </c>
      <c r="DR31" s="25">
        <v>15.023</v>
      </c>
      <c r="DS31" s="25">
        <v>10.503</v>
      </c>
      <c r="DT31" s="25">
        <v>12.565</v>
      </c>
      <c r="DU31" s="25">
        <v>19.222000000000001</v>
      </c>
      <c r="DV31" s="25">
        <v>-11.138</v>
      </c>
      <c r="DW31" s="25">
        <f t="shared" si="0"/>
        <v>133.98300000000003</v>
      </c>
      <c r="DX31" s="25">
        <f t="shared" si="1"/>
        <v>4656.1550000000016</v>
      </c>
    </row>
    <row r="32" spans="1:128" ht="26.4" x14ac:dyDescent="0.25">
      <c r="A32" s="46" t="str">
        <f>IF('1'!$A$1=1,B32,C32)</f>
        <v>Чисте кредитування (+)/ чисте запозичення (-) (=A+B)</v>
      </c>
      <c r="B32" s="299" t="s">
        <v>62</v>
      </c>
      <c r="C32" s="300"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-1009.5120314730516</v>
      </c>
      <c r="CW32" s="48">
        <v>-586.89897720753163</v>
      </c>
      <c r="CX32" s="48">
        <v>5.5664256848192561</v>
      </c>
      <c r="CY32" s="48">
        <v>198.3411367568952</v>
      </c>
      <c r="CZ32" s="48">
        <v>-137.03794252441008</v>
      </c>
      <c r="DA32" s="48">
        <v>-103.12589759089165</v>
      </c>
      <c r="DB32" s="48">
        <v>-847.79677386501726</v>
      </c>
      <c r="DC32" s="48">
        <v>-2146.1641139262852</v>
      </c>
      <c r="DD32" s="48">
        <v>-921.67875018282894</v>
      </c>
      <c r="DE32" s="48">
        <v>-935.21987474170385</v>
      </c>
      <c r="DF32" s="48">
        <v>-1434.8689754225809</v>
      </c>
      <c r="DG32" s="48">
        <v>-794.20170552852971</v>
      </c>
      <c r="DH32" s="48">
        <v>-772.26299999999958</v>
      </c>
      <c r="DI32" s="48">
        <v>-505.5500000000003</v>
      </c>
      <c r="DJ32" s="48">
        <v>-1826.9880000000007</v>
      </c>
      <c r="DK32" s="48">
        <v>-1735.2780000000007</v>
      </c>
      <c r="DL32" s="48">
        <v>-1695.8209999999999</v>
      </c>
      <c r="DM32" s="48">
        <v>-2159.8220000000001</v>
      </c>
      <c r="DN32" s="48">
        <v>-2180.2780000000007</v>
      </c>
      <c r="DO32" s="48">
        <v>7234.9460000000008</v>
      </c>
      <c r="DP32" s="48">
        <v>-2013.333000000001</v>
      </c>
      <c r="DQ32" s="48">
        <v>-1792.7470000000003</v>
      </c>
      <c r="DR32" s="48">
        <v>-951.08199999999977</v>
      </c>
      <c r="DS32" s="48">
        <v>435.5169999999992</v>
      </c>
      <c r="DT32" s="48">
        <v>-2241.4739999999997</v>
      </c>
      <c r="DU32" s="48">
        <v>-2376.7650000000003</v>
      </c>
      <c r="DV32" s="48">
        <v>-794.49099999999964</v>
      </c>
      <c r="DW32" s="322">
        <f t="shared" si="0"/>
        <v>-8712.597480021117</v>
      </c>
      <c r="DX32" s="322">
        <f t="shared" si="1"/>
        <v>-7962.6990000000033</v>
      </c>
    </row>
    <row r="33" spans="1:128" x14ac:dyDescent="0.25">
      <c r="A33" s="45" t="str">
        <f>IF('1'!$A$1=1,B33,C33)</f>
        <v>C. Фінансовий рахунок</v>
      </c>
      <c r="B33" s="23" t="s">
        <v>64</v>
      </c>
      <c r="C33" s="293"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85.577022792467289</v>
      </c>
      <c r="CX33" s="25">
        <v>-3180.3184259962009</v>
      </c>
      <c r="CY33" s="25">
        <v>-1056.3105513447122</v>
      </c>
      <c r="CZ33" s="25">
        <v>-1545.2769425244105</v>
      </c>
      <c r="DA33" s="25">
        <v>-1006.6635573259944</v>
      </c>
      <c r="DB33" s="25">
        <v>-3180.3107738650178</v>
      </c>
      <c r="DC33" s="25">
        <v>-1079.0371139262859</v>
      </c>
      <c r="DD33" s="25">
        <v>-1176.8024232664552</v>
      </c>
      <c r="DE33" s="25">
        <v>-208.90587474170337</v>
      </c>
      <c r="DF33" s="25">
        <v>-1105.8129754225811</v>
      </c>
      <c r="DG33" s="25">
        <v>-1788.5074138668087</v>
      </c>
      <c r="DH33" s="25">
        <v>938.19499999999869</v>
      </c>
      <c r="DI33" s="25">
        <v>722.14999999999907</v>
      </c>
      <c r="DJ33" s="25">
        <v>-7682.8590000000004</v>
      </c>
      <c r="DK33" s="25">
        <v>-508.56900000000019</v>
      </c>
      <c r="DL33" s="25">
        <v>1471.6980000000008</v>
      </c>
      <c r="DM33" s="25">
        <v>-1312.0509999999988</v>
      </c>
      <c r="DN33" s="25">
        <v>558.26599999999951</v>
      </c>
      <c r="DO33" s="25">
        <v>2751.4370000000022</v>
      </c>
      <c r="DP33" s="25">
        <v>514.22600000000034</v>
      </c>
      <c r="DQ33" s="25">
        <v>1271.9360000000004</v>
      </c>
      <c r="DR33" s="25">
        <v>-4251.3509999999997</v>
      </c>
      <c r="DS33" s="25">
        <v>-2527.578</v>
      </c>
      <c r="DT33" s="25">
        <v>-1347.3980000000004</v>
      </c>
      <c r="DU33" s="25">
        <v>252.76200000000046</v>
      </c>
      <c r="DV33" s="25">
        <v>-2993.806</v>
      </c>
      <c r="DW33" s="25">
        <f t="shared" si="0"/>
        <v>-17374.786060960756</v>
      </c>
      <c r="DX33" s="25">
        <f t="shared" si="1"/>
        <v>-8054.4999999999982</v>
      </c>
    </row>
    <row r="34" spans="1:128" s="3" customFormat="1" x14ac:dyDescent="0.25">
      <c r="A34" s="27" t="str">
        <f>IF('1'!$A$1=1,B34,C34)</f>
        <v>Прямі інвестиції (сальдо)</v>
      </c>
      <c r="B34" s="28" t="s">
        <v>66</v>
      </c>
      <c r="C34" s="294"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-539.32600000000002</v>
      </c>
      <c r="DI34" s="30">
        <v>-546.67499999999995</v>
      </c>
      <c r="DJ34" s="30">
        <v>-686.24599999999998</v>
      </c>
      <c r="DK34" s="30">
        <v>-450.81700000000001</v>
      </c>
      <c r="DL34" s="30">
        <v>-261.18099999999993</v>
      </c>
      <c r="DM34" s="30">
        <v>-339.85</v>
      </c>
      <c r="DN34" s="30">
        <v>-156.78800000000001</v>
      </c>
      <c r="DO34" s="30">
        <v>-144.6</v>
      </c>
      <c r="DP34" s="30">
        <v>143.221</v>
      </c>
      <c r="DQ34" s="30">
        <v>-138.34300000000002</v>
      </c>
      <c r="DR34" s="30">
        <v>-49.760999999999996</v>
      </c>
      <c r="DS34" s="30">
        <v>-57.290000000000006</v>
      </c>
      <c r="DT34" s="30">
        <v>-256.14099999999996</v>
      </c>
      <c r="DU34" s="30">
        <v>-95.147999999999996</v>
      </c>
      <c r="DV34" s="30">
        <v>-165.215</v>
      </c>
      <c r="DW34" s="25">
        <f t="shared" si="0"/>
        <v>-4102.8029999999999</v>
      </c>
      <c r="DX34" s="25">
        <f t="shared" si="1"/>
        <v>-3227.6559999999995</v>
      </c>
    </row>
    <row r="35" spans="1:128" s="3" customFormat="1" x14ac:dyDescent="0.25">
      <c r="A35" s="31" t="str">
        <f>IF('1'!$A$1=1,B35,C35)</f>
        <v>Прямі інвестиції: активи</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55.336999999999996</v>
      </c>
      <c r="DO35" s="30">
        <v>54.566000000000003</v>
      </c>
      <c r="DP35" s="30">
        <v>56.747999999999998</v>
      </c>
      <c r="DQ35" s="30">
        <v>-7.3289999999999997</v>
      </c>
      <c r="DR35" s="30">
        <v>-7.5109999999999992</v>
      </c>
      <c r="DS35" s="30">
        <v>-14.321999999999999</v>
      </c>
      <c r="DT35" s="30">
        <v>0</v>
      </c>
      <c r="DU35" s="30">
        <v>0</v>
      </c>
      <c r="DV35" s="30">
        <v>0</v>
      </c>
      <c r="DW35" s="25">
        <f t="shared" si="0"/>
        <v>121.08799999999999</v>
      </c>
      <c r="DX35" s="25">
        <f t="shared" si="1"/>
        <v>278.56599999999997</v>
      </c>
    </row>
    <row r="36" spans="1:128" x14ac:dyDescent="0.25">
      <c r="A36" s="31" t="str">
        <f>IF('1'!$A$1=1,B36,C36)</f>
        <v>Прямі інвестиції: пасиви</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576.86800000000005</v>
      </c>
      <c r="DI36" s="30">
        <v>584.66399999999999</v>
      </c>
      <c r="DJ36" s="30">
        <v>727.64199999999994</v>
      </c>
      <c r="DK36" s="30">
        <v>453.61099999999999</v>
      </c>
      <c r="DL36" s="30">
        <v>262.10799999999995</v>
      </c>
      <c r="DM36" s="30">
        <v>360.279</v>
      </c>
      <c r="DN36" s="30">
        <v>212.125</v>
      </c>
      <c r="DO36" s="30">
        <v>199.166</v>
      </c>
      <c r="DP36" s="30">
        <v>-86.473000000000013</v>
      </c>
      <c r="DQ36" s="30">
        <v>131.01400000000001</v>
      </c>
      <c r="DR36" s="30">
        <v>42.25</v>
      </c>
      <c r="DS36" s="30">
        <v>42.968000000000004</v>
      </c>
      <c r="DT36" s="30">
        <v>256.14099999999996</v>
      </c>
      <c r="DU36" s="30">
        <v>95.147999999999996</v>
      </c>
      <c r="DV36" s="30">
        <v>165.215</v>
      </c>
      <c r="DW36" s="25">
        <f t="shared" si="0"/>
        <v>4223.8909999999996</v>
      </c>
      <c r="DX36" s="25">
        <f t="shared" si="1"/>
        <v>3506.2220000000002</v>
      </c>
    </row>
    <row r="37" spans="1:128" x14ac:dyDescent="0.25">
      <c r="A37" s="34" t="str">
        <f>IF('1'!$A$1=1,B37,C37)</f>
        <v>у т. ч.</v>
      </c>
      <c r="B37" s="301" t="s">
        <v>72</v>
      </c>
      <c r="C37" s="296"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25"/>
      <c r="DX37" s="25"/>
    </row>
    <row r="38" spans="1:128" s="3" customFormat="1" x14ac:dyDescent="0.25">
      <c r="A38" s="34" t="str">
        <f>IF('1'!$A$1=1,B38,C38)</f>
        <v>реінвестування доходів</v>
      </c>
      <c r="B38" s="301" t="s">
        <v>74</v>
      </c>
      <c r="C38" s="302"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205.66900000000001</v>
      </c>
      <c r="DO38" s="44">
        <v>165.517</v>
      </c>
      <c r="DP38" s="44">
        <v>-108.092</v>
      </c>
      <c r="DQ38" s="44">
        <v>74.210999999999999</v>
      </c>
      <c r="DR38" s="44">
        <v>-24.411999999999999</v>
      </c>
      <c r="DS38" s="44">
        <v>-151.815</v>
      </c>
      <c r="DT38" s="44">
        <v>80.224999999999994</v>
      </c>
      <c r="DU38" s="44">
        <v>65.353999999999999</v>
      </c>
      <c r="DV38" s="44">
        <v>58.475000000000001</v>
      </c>
      <c r="DW38" s="320">
        <f t="shared" si="0"/>
        <v>3144.2699999999995</v>
      </c>
      <c r="DX38" s="320">
        <f t="shared" si="1"/>
        <v>2193.1999999999998</v>
      </c>
    </row>
    <row r="39" spans="1:128" s="3" customFormat="1" x14ac:dyDescent="0.25">
      <c r="A39" s="34" t="str">
        <f>IF('1'!$A$1=1,B39,C39)</f>
        <v>боргові інструменти</v>
      </c>
      <c r="B39" s="301" t="s">
        <v>76</v>
      </c>
      <c r="C39" s="302"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180.386</v>
      </c>
      <c r="DI39" s="37">
        <v>173.268</v>
      </c>
      <c r="DJ39" s="37">
        <v>57.034999999999997</v>
      </c>
      <c r="DK39" s="37">
        <v>67.062999999999988</v>
      </c>
      <c r="DL39" s="37">
        <v>-13.893000000000001</v>
      </c>
      <c r="DM39" s="37">
        <v>54.783999999999999</v>
      </c>
      <c r="DN39" s="37">
        <v>-111.596</v>
      </c>
      <c r="DO39" s="37">
        <v>20.006999999999998</v>
      </c>
      <c r="DP39" s="37">
        <v>-18.916000000000004</v>
      </c>
      <c r="DQ39" s="37">
        <v>5.4969999999999999</v>
      </c>
      <c r="DR39" s="37">
        <v>-79.807999999999993</v>
      </c>
      <c r="DS39" s="37">
        <v>106.94</v>
      </c>
      <c r="DT39" s="37">
        <v>161.417</v>
      </c>
      <c r="DU39" s="37">
        <v>9.6109999999999971</v>
      </c>
      <c r="DV39" s="37">
        <v>83.536000000000001</v>
      </c>
      <c r="DW39" s="316">
        <f t="shared" si="0"/>
        <v>479.45099999999996</v>
      </c>
      <c r="DX39" s="316">
        <f t="shared" si="1"/>
        <v>440.76699999999994</v>
      </c>
    </row>
    <row r="40" spans="1:128" x14ac:dyDescent="0.25">
      <c r="A40" s="27" t="str">
        <f>IF('1'!$A$1=1,B40,C40)</f>
        <v>Портфельні інвестиції (сальдо)</v>
      </c>
      <c r="B40" s="28" t="s">
        <v>78</v>
      </c>
      <c r="C40" s="294"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4862.7430000000013</v>
      </c>
      <c r="DP40" s="30">
        <v>378.32299999999998</v>
      </c>
      <c r="DQ40" s="30">
        <v>142.00900000000001</v>
      </c>
      <c r="DR40" s="30">
        <v>-259.14</v>
      </c>
      <c r="DS40" s="30">
        <v>262.57299999999998</v>
      </c>
      <c r="DT40" s="30">
        <v>-196.215</v>
      </c>
      <c r="DU40" s="30">
        <v>71.120999999999995</v>
      </c>
      <c r="DV40" s="30">
        <v>-5.5689999999999991</v>
      </c>
      <c r="DW40" s="25">
        <f t="shared" si="0"/>
        <v>2523.4069999999997</v>
      </c>
      <c r="DX40" s="25">
        <f t="shared" si="1"/>
        <v>6040.2980000000016</v>
      </c>
    </row>
    <row r="41" spans="1:128" x14ac:dyDescent="0.25">
      <c r="A41" s="31" t="str">
        <f>IF('1'!$A$1=1,B41,C41)</f>
        <v>Портфельні інвестиції: активи</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30">
        <v>-102.342</v>
      </c>
      <c r="DS41" s="30">
        <v>256.84399999999999</v>
      </c>
      <c r="DT41" s="30">
        <v>-42.53</v>
      </c>
      <c r="DU41" s="30">
        <v>-24.988000000000003</v>
      </c>
      <c r="DV41" s="30">
        <v>28.773</v>
      </c>
      <c r="DW41" s="25">
        <f t="shared" si="0"/>
        <v>2077.08</v>
      </c>
      <c r="DX41" s="25">
        <f t="shared" si="1"/>
        <v>644.5139999999999</v>
      </c>
    </row>
    <row r="42" spans="1:128" x14ac:dyDescent="0.25">
      <c r="A42" s="31" t="str">
        <f>IF('1'!$A$1=1,B42,C42)</f>
        <v>Портфельні інвестиції: пасиви</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-4832.7320000000009</v>
      </c>
      <c r="DP42" s="30">
        <v>-44.137</v>
      </c>
      <c r="DQ42" s="30">
        <v>-41.227999999999994</v>
      </c>
      <c r="DR42" s="30">
        <v>156.798</v>
      </c>
      <c r="DS42" s="30">
        <v>-5.7290000000000001</v>
      </c>
      <c r="DT42" s="30">
        <v>153.685</v>
      </c>
      <c r="DU42" s="30">
        <v>-96.108999999999995</v>
      </c>
      <c r="DV42" s="30">
        <v>34.341999999999999</v>
      </c>
      <c r="DW42" s="25">
        <f t="shared" si="0"/>
        <v>-446.327</v>
      </c>
      <c r="DX42" s="25">
        <f t="shared" si="1"/>
        <v>-5395.7840000000015</v>
      </c>
    </row>
    <row r="43" spans="1:128" x14ac:dyDescent="0.25">
      <c r="A43" s="50" t="str">
        <f>IF('1'!$A$1=1,B43,C43)</f>
        <v xml:space="preserve">  Акціонерний капітал</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1.802</v>
      </c>
      <c r="DQ43" s="37">
        <v>0</v>
      </c>
      <c r="DR43" s="37">
        <v>0</v>
      </c>
      <c r="DS43" s="37">
        <v>0</v>
      </c>
      <c r="DT43" s="37">
        <v>0</v>
      </c>
      <c r="DU43" s="37">
        <v>0</v>
      </c>
      <c r="DV43" s="37">
        <v>0</v>
      </c>
      <c r="DW43" s="316">
        <f t="shared" si="0"/>
        <v>1.851</v>
      </c>
      <c r="DX43" s="316">
        <f t="shared" si="1"/>
        <v>3.6510000000000002</v>
      </c>
    </row>
    <row r="44" spans="1:128" x14ac:dyDescent="0.25">
      <c r="A44" s="50" t="str">
        <f>IF('1'!$A$1=1,B44,C44)</f>
        <v xml:space="preserve">  Боргові цінні папери</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-4832.7320000000009</v>
      </c>
      <c r="DP44" s="37">
        <v>-45.939</v>
      </c>
      <c r="DQ44" s="37">
        <v>-41.227999999999994</v>
      </c>
      <c r="DR44" s="37">
        <v>156.798</v>
      </c>
      <c r="DS44" s="37">
        <v>-5.7290000000000001</v>
      </c>
      <c r="DT44" s="37">
        <v>153.685</v>
      </c>
      <c r="DU44" s="37">
        <v>-96.108999999999995</v>
      </c>
      <c r="DV44" s="37">
        <v>34.341999999999999</v>
      </c>
      <c r="DW44" s="316">
        <f t="shared" si="0"/>
        <v>-448.17800000000005</v>
      </c>
      <c r="DX44" s="316">
        <f t="shared" si="1"/>
        <v>-5399.4350000000022</v>
      </c>
    </row>
    <row r="45" spans="1:128" s="3" customFormat="1" x14ac:dyDescent="0.25">
      <c r="A45" s="51" t="str">
        <f>IF('1'!$A$1=1,B45,C45)</f>
        <v>Cектор державного управління</v>
      </c>
      <c r="B45" s="303" t="s">
        <v>88</v>
      </c>
      <c r="C45" s="304"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-4837.2790000000005</v>
      </c>
      <c r="DP45" s="37">
        <v>-27.923999999999999</v>
      </c>
      <c r="DQ45" s="37">
        <v>-45.808999999999997</v>
      </c>
      <c r="DR45" s="37">
        <v>8.4499999999999993</v>
      </c>
      <c r="DS45" s="37">
        <v>-11.458</v>
      </c>
      <c r="DT45" s="37">
        <v>12.565</v>
      </c>
      <c r="DU45" s="37">
        <v>-5.7670000000000003</v>
      </c>
      <c r="DV45" s="37">
        <v>51.976999999999997</v>
      </c>
      <c r="DW45" s="316">
        <f t="shared" si="0"/>
        <v>-146.209</v>
      </c>
      <c r="DX45" s="316">
        <f t="shared" si="1"/>
        <v>-5097.6960000000008</v>
      </c>
    </row>
    <row r="46" spans="1:128" s="3" customFormat="1" x14ac:dyDescent="0.25">
      <c r="A46" s="53" t="str">
        <f>IF('1'!$A$1=1,B46,C46)</f>
        <v>Банки</v>
      </c>
      <c r="B46" s="303" t="s">
        <v>90</v>
      </c>
      <c r="C46" s="304"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7">
        <v>0</v>
      </c>
      <c r="DS46" s="37">
        <v>0</v>
      </c>
      <c r="DT46" s="37">
        <v>-19.331</v>
      </c>
      <c r="DU46" s="37">
        <v>0</v>
      </c>
      <c r="DV46" s="37">
        <v>-23.204000000000001</v>
      </c>
      <c r="DW46" s="316">
        <f t="shared" si="0"/>
        <v>-136.51600000000002</v>
      </c>
      <c r="DX46" s="316">
        <f t="shared" si="1"/>
        <v>-90.524000000000001</v>
      </c>
    </row>
    <row r="47" spans="1:128" x14ac:dyDescent="0.25">
      <c r="A47" s="53" t="str">
        <f>IF('1'!$A$1=1,B47,C47)</f>
        <v>Інші сектори</v>
      </c>
      <c r="B47" s="303" t="s">
        <v>92</v>
      </c>
      <c r="C47" s="304"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4.5810000000000004</v>
      </c>
      <c r="DR47" s="37">
        <v>148.34800000000001</v>
      </c>
      <c r="DS47" s="37">
        <v>5.7290000000000001</v>
      </c>
      <c r="DT47" s="37">
        <v>160.45099999999999</v>
      </c>
      <c r="DU47" s="37">
        <v>-90.341999999999999</v>
      </c>
      <c r="DV47" s="37">
        <v>5.569</v>
      </c>
      <c r="DW47" s="316">
        <f t="shared" si="0"/>
        <v>-165.453</v>
      </c>
      <c r="DX47" s="316">
        <f t="shared" si="1"/>
        <v>-211.21499999999989</v>
      </c>
    </row>
    <row r="48" spans="1:128" x14ac:dyDescent="0.25">
      <c r="A48" s="54" t="str">
        <f>IF('1'!$A$1=1,B48,C48)</f>
        <v>Похідні фінансові інструменти (сальдо)</v>
      </c>
      <c r="B48" s="28" t="s">
        <v>94</v>
      </c>
      <c r="C48" s="294"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0</v>
      </c>
      <c r="DP48" s="30">
        <v>0</v>
      </c>
      <c r="DQ48" s="30">
        <v>0</v>
      </c>
      <c r="DR48" s="30">
        <v>0</v>
      </c>
      <c r="DS48" s="30">
        <v>0</v>
      </c>
      <c r="DT48" s="30">
        <v>0</v>
      </c>
      <c r="DU48" s="30">
        <v>0</v>
      </c>
      <c r="DV48" s="30">
        <v>0</v>
      </c>
      <c r="DW48" s="25">
        <f t="shared" si="0"/>
        <v>0</v>
      </c>
      <c r="DX48" s="25">
        <f t="shared" si="1"/>
        <v>52.57</v>
      </c>
    </row>
    <row r="49" spans="1:128" x14ac:dyDescent="0.25">
      <c r="A49" s="55" t="str">
        <f>IF('1'!$A$1=1,B49,C49)</f>
        <v>Похідні фінансові інструменти: пасиви</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0</v>
      </c>
      <c r="DP49" s="30">
        <v>0</v>
      </c>
      <c r="DQ49" s="30">
        <v>0</v>
      </c>
      <c r="DR49" s="30">
        <v>0</v>
      </c>
      <c r="DS49" s="30">
        <v>0</v>
      </c>
      <c r="DT49" s="30">
        <v>0</v>
      </c>
      <c r="DU49" s="30">
        <v>0</v>
      </c>
      <c r="DV49" s="30">
        <v>0</v>
      </c>
      <c r="DW49" s="25">
        <f t="shared" si="0"/>
        <v>0</v>
      </c>
      <c r="DX49" s="25">
        <f t="shared" si="1"/>
        <v>-52.57</v>
      </c>
    </row>
    <row r="50" spans="1:128" x14ac:dyDescent="0.25">
      <c r="A50" s="56" t="str">
        <f>IF('1'!$A$1=1,B50,C50)</f>
        <v>Cектор державного управління</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0</v>
      </c>
      <c r="DP50" s="37">
        <v>0</v>
      </c>
      <c r="DQ50" s="37">
        <v>0</v>
      </c>
      <c r="DR50" s="37">
        <v>0</v>
      </c>
      <c r="DS50" s="37">
        <v>0</v>
      </c>
      <c r="DT50" s="37">
        <v>0</v>
      </c>
      <c r="DU50" s="37">
        <v>0</v>
      </c>
      <c r="DV50" s="37">
        <v>0</v>
      </c>
      <c r="DW50" s="316">
        <f t="shared" si="0"/>
        <v>0</v>
      </c>
      <c r="DX50" s="316">
        <f t="shared" si="1"/>
        <v>-52.57</v>
      </c>
    </row>
    <row r="51" spans="1:128" x14ac:dyDescent="0.25">
      <c r="A51" s="54" t="str">
        <f>IF('1'!$A$1=1,B51,C51)</f>
        <v>Інші інвестиції (сальдо)</v>
      </c>
      <c r="B51" s="28" t="s">
        <v>98</v>
      </c>
      <c r="C51" s="294"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1620.7259999999997</v>
      </c>
      <c r="DI51" s="30">
        <v>1363.6949999999999</v>
      </c>
      <c r="DJ51" s="30">
        <v>-6988.5859999999993</v>
      </c>
      <c r="DK51" s="30">
        <v>-111.17599999999993</v>
      </c>
      <c r="DL51" s="30">
        <v>1524.63</v>
      </c>
      <c r="DM51" s="30">
        <v>-1119.9189999999999</v>
      </c>
      <c r="DN51" s="30">
        <v>436.2410000000001</v>
      </c>
      <c r="DO51" s="30">
        <v>-1871.8740000000003</v>
      </c>
      <c r="DP51" s="30">
        <v>119.82300000000004</v>
      </c>
      <c r="DQ51" s="30">
        <v>1231.7730000000001</v>
      </c>
      <c r="DR51" s="30">
        <v>-4103.6840000000002</v>
      </c>
      <c r="DS51" s="30">
        <v>-2996.4789999999998</v>
      </c>
      <c r="DT51" s="30">
        <v>-850.88999999999987</v>
      </c>
      <c r="DU51" s="30">
        <v>353.67899999999986</v>
      </c>
      <c r="DV51" s="30">
        <v>-2908.8990000000003</v>
      </c>
      <c r="DW51" s="25">
        <f t="shared" si="0"/>
        <v>-14239.546405228162</v>
      </c>
      <c r="DX51" s="25">
        <f t="shared" si="1"/>
        <v>-10894.83</v>
      </c>
    </row>
    <row r="52" spans="1:128" x14ac:dyDescent="0.25">
      <c r="A52" s="55" t="str">
        <f>IF('1'!$A$1=1,B52,C52)</f>
        <v>Інші інвестиції: активи</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2507.0829999999996</v>
      </c>
      <c r="DI52" s="30">
        <v>1211.9489999999998</v>
      </c>
      <c r="DJ52" s="30">
        <v>829.75099999999998</v>
      </c>
      <c r="DK52" s="30">
        <v>923.98800000000006</v>
      </c>
      <c r="DL52" s="30">
        <v>1347.585</v>
      </c>
      <c r="DM52" s="30">
        <v>1089.1959999999999</v>
      </c>
      <c r="DN52" s="30">
        <v>701.85800000000006</v>
      </c>
      <c r="DO52" s="30">
        <v>982.18899999999996</v>
      </c>
      <c r="DP52" s="30">
        <v>374.71900000000005</v>
      </c>
      <c r="DQ52" s="30">
        <v>1858.94</v>
      </c>
      <c r="DR52" s="30">
        <v>1519.1559999999999</v>
      </c>
      <c r="DS52" s="30">
        <v>2113.9540000000002</v>
      </c>
      <c r="DT52" s="30">
        <v>2495.683</v>
      </c>
      <c r="DU52" s="30">
        <v>-251.80500000000006</v>
      </c>
      <c r="DV52" s="30">
        <v>1330.9949999999999</v>
      </c>
      <c r="DW52" s="25">
        <f t="shared" si="0"/>
        <v>10620.019</v>
      </c>
      <c r="DX52" s="25">
        <f t="shared" si="1"/>
        <v>15460.368</v>
      </c>
    </row>
    <row r="53" spans="1:128" x14ac:dyDescent="0.25">
      <c r="A53" s="34" t="str">
        <f>IF('1'!$A$1=1,B53,C53)</f>
        <v xml:space="preserve">Центральний банк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7">
        <v>2.8170000000000002</v>
      </c>
      <c r="DS53" s="37">
        <v>233.92899999999997</v>
      </c>
      <c r="DT53" s="37">
        <v>172.04900000000001</v>
      </c>
      <c r="DU53" s="37">
        <v>-310.43</v>
      </c>
      <c r="DV53" s="37">
        <v>844.63400000000001</v>
      </c>
      <c r="DW53" s="316">
        <f t="shared" si="0"/>
        <v>-61.741999999999997</v>
      </c>
      <c r="DX53" s="316">
        <f t="shared" si="1"/>
        <v>274.98399999999998</v>
      </c>
    </row>
    <row r="54" spans="1:128" x14ac:dyDescent="0.25">
      <c r="A54" s="34" t="str">
        <f>IF('1'!$A$1=1,B54,C54)</f>
        <v>Cектор державного управління</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7">
        <v>0</v>
      </c>
      <c r="DW54" s="316">
        <f t="shared" si="0"/>
        <v>0</v>
      </c>
      <c r="DX54" s="316">
        <f t="shared" si="1"/>
        <v>0</v>
      </c>
    </row>
    <row r="55" spans="1:128" s="3" customFormat="1" x14ac:dyDescent="0.25">
      <c r="A55" s="34" t="str">
        <f>IF('1'!$A$1=1,B55,C55)</f>
        <v>Банки</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254.69899999999998</v>
      </c>
      <c r="DR55" s="37">
        <v>67.600999999999999</v>
      </c>
      <c r="DS55" s="37">
        <v>225.33500000000004</v>
      </c>
      <c r="DT55" s="37">
        <v>958.83699999999999</v>
      </c>
      <c r="DU55" s="37">
        <v>-593.95100000000002</v>
      </c>
      <c r="DV55" s="37">
        <v>-142.00899999999999</v>
      </c>
      <c r="DW55" s="316">
        <f t="shared" si="0"/>
        <v>501.81900000000013</v>
      </c>
      <c r="DX55" s="316">
        <f t="shared" si="1"/>
        <v>1181.1959999999999</v>
      </c>
    </row>
    <row r="56" spans="1:128" x14ac:dyDescent="0.25">
      <c r="A56" s="34" t="str">
        <f>IF('1'!$A$1=1,B56,C56)</f>
        <v>Інші сектори</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1869.7829999999999</v>
      </c>
      <c r="DI56" s="37">
        <v>1245.3049999999998</v>
      </c>
      <c r="DJ56" s="37">
        <v>689.92600000000004</v>
      </c>
      <c r="DK56" s="37">
        <v>650.14499999999998</v>
      </c>
      <c r="DL56" s="37">
        <v>1210.511</v>
      </c>
      <c r="DM56" s="37">
        <v>1017.698</v>
      </c>
      <c r="DN56" s="37">
        <v>941.65100000000007</v>
      </c>
      <c r="DO56" s="37">
        <v>736.64099999999996</v>
      </c>
      <c r="DP56" s="37">
        <v>943.1049999999999</v>
      </c>
      <c r="DQ56" s="37">
        <v>1595.9950000000001</v>
      </c>
      <c r="DR56" s="37">
        <v>1448.7380000000001</v>
      </c>
      <c r="DS56" s="37">
        <v>1654.69</v>
      </c>
      <c r="DT56" s="37">
        <v>1364.797</v>
      </c>
      <c r="DU56" s="37">
        <v>652.57600000000002</v>
      </c>
      <c r="DV56" s="37">
        <v>628.37</v>
      </c>
      <c r="DW56" s="316">
        <f t="shared" si="0"/>
        <v>10179.942000000001</v>
      </c>
      <c r="DX56" s="316">
        <f t="shared" si="1"/>
        <v>14004.188</v>
      </c>
    </row>
    <row r="57" spans="1:128" s="3" customFormat="1" x14ac:dyDescent="0.25">
      <c r="A57" s="34" t="str">
        <f>IF('1'!$A$1=1,B57,C57)</f>
        <v>у т. ч.</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v>0</v>
      </c>
      <c r="DU57" s="37">
        <v>0</v>
      </c>
      <c r="DV57" s="37">
        <v>0</v>
      </c>
      <c r="DW57" s="316"/>
      <c r="DX57" s="316"/>
    </row>
    <row r="58" spans="1:128" s="3" customFormat="1" x14ac:dyDescent="0.25">
      <c r="A58" s="57" t="str">
        <f>IF('1'!$A$1=1,B58,C58)</f>
        <v>готівкова валюта поза банками</v>
      </c>
      <c r="B58" s="305" t="s">
        <v>104</v>
      </c>
      <c r="C58" s="306"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1443.085</v>
      </c>
      <c r="DI58" s="37">
        <v>1250.864</v>
      </c>
      <c r="DJ58" s="37">
        <v>930.01900000000001</v>
      </c>
      <c r="DK58" s="37">
        <v>1028.3109999999999</v>
      </c>
      <c r="DL58" s="37">
        <v>1301.2760000000001</v>
      </c>
      <c r="DM58" s="37">
        <v>1192.2670000000001</v>
      </c>
      <c r="DN58" s="37">
        <v>1316.097</v>
      </c>
      <c r="DO58" s="37">
        <v>982.18899999999996</v>
      </c>
      <c r="DP58" s="37">
        <v>1231.3520000000001</v>
      </c>
      <c r="DQ58" s="37">
        <v>1526.365</v>
      </c>
      <c r="DR58" s="37">
        <v>1495.684</v>
      </c>
      <c r="DS58" s="37">
        <v>1459.9079999999999</v>
      </c>
      <c r="DT58" s="37">
        <v>1619.971</v>
      </c>
      <c r="DU58" s="37">
        <v>1111.9749999999999</v>
      </c>
      <c r="DV58" s="37">
        <v>868.76599999999996</v>
      </c>
      <c r="DW58" s="316">
        <f t="shared" si="0"/>
        <v>10843.514999999999</v>
      </c>
      <c r="DX58" s="316">
        <f t="shared" si="1"/>
        <v>15157.416999999999</v>
      </c>
    </row>
    <row r="59" spans="1:128" s="3" customFormat="1" x14ac:dyDescent="0.25">
      <c r="A59" s="57" t="str">
        <f>IF('1'!$A$1=1,B59,C59)</f>
        <v>торгові кредити</v>
      </c>
      <c r="B59" s="307" t="s">
        <v>106</v>
      </c>
      <c r="C59" s="306"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366.26499999999999</v>
      </c>
      <c r="DI59" s="37">
        <v>-42.622</v>
      </c>
      <c r="DJ59" s="37">
        <v>-275.04999999999995</v>
      </c>
      <c r="DK59" s="37">
        <v>-320.416</v>
      </c>
      <c r="DL59" s="37">
        <v>83.356000000000009</v>
      </c>
      <c r="DM59" s="37">
        <v>-115.14100000000001</v>
      </c>
      <c r="DN59" s="37">
        <v>-377.21299999999997</v>
      </c>
      <c r="DO59" s="37">
        <v>-240.09099999999998</v>
      </c>
      <c r="DP59" s="37">
        <v>-291.85000000000002</v>
      </c>
      <c r="DQ59" s="37">
        <v>25.653000000000002</v>
      </c>
      <c r="DR59" s="37">
        <v>20.655999999999999</v>
      </c>
      <c r="DS59" s="37">
        <v>-215.78800000000001</v>
      </c>
      <c r="DT59" s="37">
        <v>-249.375</v>
      </c>
      <c r="DU59" s="37">
        <v>-425.76100000000002</v>
      </c>
      <c r="DV59" s="37">
        <v>-246.893</v>
      </c>
      <c r="DW59" s="316">
        <f t="shared" si="0"/>
        <v>-494.86</v>
      </c>
      <c r="DX59" s="316">
        <f t="shared" si="1"/>
        <v>-1382.241</v>
      </c>
    </row>
    <row r="60" spans="1:128" s="3" customFormat="1" x14ac:dyDescent="0.25">
      <c r="A60" s="31" t="str">
        <f>IF('1'!$A$1=1,B60,C60)</f>
        <v>Інші інвестиції: пасиви</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886.35699999999997</v>
      </c>
      <c r="DI60" s="30">
        <v>-151.74600000000001</v>
      </c>
      <c r="DJ60" s="30">
        <v>7818.3369999999995</v>
      </c>
      <c r="DK60" s="30">
        <v>1035.164</v>
      </c>
      <c r="DL60" s="30">
        <v>-177.04500000000002</v>
      </c>
      <c r="DM60" s="30">
        <v>2209.1149999999998</v>
      </c>
      <c r="DN60" s="30">
        <v>265.61699999999996</v>
      </c>
      <c r="DO60" s="30">
        <v>2854.0630000000001</v>
      </c>
      <c r="DP60" s="30">
        <v>254.89600000000002</v>
      </c>
      <c r="DQ60" s="30">
        <v>627.16699999999992</v>
      </c>
      <c r="DR60" s="30">
        <v>5622.84</v>
      </c>
      <c r="DS60" s="30">
        <v>5110.433</v>
      </c>
      <c r="DT60" s="30">
        <v>3346.5729999999999</v>
      </c>
      <c r="DU60" s="30">
        <v>-605.48399999999992</v>
      </c>
      <c r="DV60" s="30">
        <v>4239.8940000000002</v>
      </c>
      <c r="DW60" s="25">
        <f t="shared" si="0"/>
        <v>24859.565405228168</v>
      </c>
      <c r="DX60" s="25">
        <f t="shared" si="1"/>
        <v>26355.198</v>
      </c>
    </row>
    <row r="61" spans="1:128" x14ac:dyDescent="0.25">
      <c r="A61" s="34" t="str">
        <f>IF('1'!$A$1=1,B61,C61)</f>
        <v xml:space="preserve">Центральний банк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7">
        <v>0</v>
      </c>
      <c r="DS61" s="37">
        <v>0</v>
      </c>
      <c r="DT61" s="37">
        <v>0</v>
      </c>
      <c r="DU61" s="37">
        <v>0</v>
      </c>
      <c r="DV61" s="37">
        <v>0.92800000000000005</v>
      </c>
      <c r="DW61" s="316">
        <f t="shared" si="0"/>
        <v>-0.97100000000000009</v>
      </c>
      <c r="DX61" s="316">
        <f t="shared" si="1"/>
        <v>0.91300000000000014</v>
      </c>
    </row>
    <row r="62" spans="1:128" x14ac:dyDescent="0.25">
      <c r="A62" s="34" t="str">
        <f>IF('1'!$A$1=1,B62,C62)</f>
        <v>Cектор державного управління</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295.755</v>
      </c>
      <c r="DI62" s="37">
        <v>-74.84</v>
      </c>
      <c r="DJ62" s="37">
        <v>7377.7049999999999</v>
      </c>
      <c r="DK62" s="37">
        <v>847.94399999999996</v>
      </c>
      <c r="DL62" s="37">
        <v>-12.186</v>
      </c>
      <c r="DM62" s="37">
        <v>1849.7629999999999</v>
      </c>
      <c r="DN62" s="37">
        <v>-34.124000000000024</v>
      </c>
      <c r="DO62" s="37">
        <v>2627.614</v>
      </c>
      <c r="DP62" s="37">
        <v>-28.848000000000013</v>
      </c>
      <c r="DQ62" s="37">
        <v>235.03800000000001</v>
      </c>
      <c r="DR62" s="37">
        <v>4915.8410000000003</v>
      </c>
      <c r="DS62" s="37">
        <v>5083.6989999999996</v>
      </c>
      <c r="DT62" s="37">
        <v>2947.3220000000001</v>
      </c>
      <c r="DU62" s="37">
        <v>-133.59100000000001</v>
      </c>
      <c r="DV62" s="37">
        <v>3439.8119999999999</v>
      </c>
      <c r="DW62" s="316">
        <f t="shared" si="0"/>
        <v>23919.507405228171</v>
      </c>
      <c r="DX62" s="316">
        <f t="shared" si="1"/>
        <v>23083.361000000001</v>
      </c>
    </row>
    <row r="63" spans="1:128" x14ac:dyDescent="0.25">
      <c r="A63" s="34" t="str">
        <f>IF('1'!$A$1=1,B63,C63)</f>
        <v>Банки</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7">
        <v>-37.556999999999995</v>
      </c>
      <c r="DS63" s="37">
        <v>4.7740000000000045</v>
      </c>
      <c r="DT63" s="37">
        <v>37.695999999999998</v>
      </c>
      <c r="DU63" s="37">
        <v>24.027000000000001</v>
      </c>
      <c r="DV63" s="37">
        <v>-9.2810000000000024</v>
      </c>
      <c r="DW63" s="316">
        <f t="shared" si="0"/>
        <v>-72.121000000000009</v>
      </c>
      <c r="DX63" s="316">
        <f t="shared" si="1"/>
        <v>-26.246999999999989</v>
      </c>
    </row>
    <row r="64" spans="1:128" s="59" customFormat="1" x14ac:dyDescent="0.25">
      <c r="A64" s="34" t="str">
        <f>IF('1'!$A$1=1,B64,C64)</f>
        <v>Інші сектори</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569.54199999999992</v>
      </c>
      <c r="DI64" s="37">
        <v>-10.192000000000007</v>
      </c>
      <c r="DJ64" s="37">
        <v>410.27600000000007</v>
      </c>
      <c r="DK64" s="37">
        <v>169.523</v>
      </c>
      <c r="DL64" s="37">
        <v>-150.96600000000001</v>
      </c>
      <c r="DM64" s="37">
        <v>339.85199999999998</v>
      </c>
      <c r="DN64" s="37">
        <v>266.53899999999999</v>
      </c>
      <c r="DO64" s="37">
        <v>278.28699999999998</v>
      </c>
      <c r="DP64" s="37">
        <v>269.33100000000002</v>
      </c>
      <c r="DQ64" s="37">
        <v>388.46299999999997</v>
      </c>
      <c r="DR64" s="37">
        <v>744.55599999999993</v>
      </c>
      <c r="DS64" s="37">
        <v>21.960000000000036</v>
      </c>
      <c r="DT64" s="37">
        <v>361.55500000000001</v>
      </c>
      <c r="DU64" s="37">
        <v>-495.91999999999996</v>
      </c>
      <c r="DV64" s="37">
        <v>808.43500000000006</v>
      </c>
      <c r="DW64" s="316">
        <f t="shared" si="0"/>
        <v>1013.1500000000004</v>
      </c>
      <c r="DX64" s="316">
        <f t="shared" si="1"/>
        <v>3297.1709999999998</v>
      </c>
    </row>
    <row r="65" spans="1:264" s="59" customFormat="1" x14ac:dyDescent="0.25">
      <c r="A65" s="57" t="str">
        <f>IF('1'!$A$1=1,B65,C65)</f>
        <v>Довгострокові кредити</v>
      </c>
      <c r="B65" s="307" t="s">
        <v>111</v>
      </c>
      <c r="C65" s="306"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7.3780000000000001</v>
      </c>
      <c r="DO65" s="37">
        <v>-41.834000000000003</v>
      </c>
      <c r="DP65" s="37">
        <v>-38.732999999999997</v>
      </c>
      <c r="DQ65" s="37">
        <v>427.85899999999998</v>
      </c>
      <c r="DR65" s="37">
        <v>-9.3889999999999993</v>
      </c>
      <c r="DS65" s="37">
        <v>647.36300000000006</v>
      </c>
      <c r="DT65" s="37">
        <v>95.69</v>
      </c>
      <c r="DU65" s="37">
        <v>-124.941</v>
      </c>
      <c r="DV65" s="37">
        <v>-105.81100000000001</v>
      </c>
      <c r="DW65" s="316">
        <f t="shared" si="0"/>
        <v>629.46199999999999</v>
      </c>
      <c r="DX65" s="316">
        <f t="shared" si="1"/>
        <v>898.21600000000001</v>
      </c>
    </row>
    <row r="66" spans="1:264" s="60" customFormat="1" x14ac:dyDescent="0.25">
      <c r="A66" s="57" t="str">
        <f>IF('1'!$A$1=1,B66,C66)</f>
        <v>Короткострокові кредити</v>
      </c>
      <c r="B66" s="307" t="s">
        <v>113</v>
      </c>
      <c r="C66" s="306"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0.90100000000000002</v>
      </c>
      <c r="DQ66" s="37">
        <v>0</v>
      </c>
      <c r="DR66" s="37">
        <v>-1.8779999999999999</v>
      </c>
      <c r="DS66" s="37">
        <v>-0.95499999999999996</v>
      </c>
      <c r="DT66" s="37">
        <v>-8.6989999999999998</v>
      </c>
      <c r="DU66" s="37">
        <v>-0.96099999999999997</v>
      </c>
      <c r="DV66" s="37">
        <v>7.4249999999999998</v>
      </c>
      <c r="DW66" s="316">
        <f t="shared" si="0"/>
        <v>47.600999999999999</v>
      </c>
      <c r="DX66" s="316">
        <f t="shared" si="1"/>
        <v>-27.103999999999996</v>
      </c>
    </row>
    <row r="67" spans="1:264" s="60" customFormat="1" x14ac:dyDescent="0.25">
      <c r="A67" s="57" t="str">
        <f>IF('1'!$A$1=1,B67,C67)</f>
        <v>Торгові кредити</v>
      </c>
      <c r="B67" s="307" t="s">
        <v>115</v>
      </c>
      <c r="C67" s="306"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324.14399999999995</v>
      </c>
      <c r="DI67" s="37">
        <v>92.656999999999996</v>
      </c>
      <c r="DJ67" s="37">
        <v>606.21500000000003</v>
      </c>
      <c r="DK67" s="37">
        <v>189.083</v>
      </c>
      <c r="DL67" s="37">
        <v>-330.64400000000001</v>
      </c>
      <c r="DM67" s="37">
        <v>392.78</v>
      </c>
      <c r="DN67" s="37">
        <v>252.70499999999998</v>
      </c>
      <c r="DO67" s="37">
        <v>316.483</v>
      </c>
      <c r="DP67" s="37">
        <v>307.16300000000001</v>
      </c>
      <c r="DQ67" s="37">
        <v>-39.395999999999994</v>
      </c>
      <c r="DR67" s="37">
        <v>755.82299999999998</v>
      </c>
      <c r="DS67" s="37">
        <v>-624.44799999999998</v>
      </c>
      <c r="DT67" s="37">
        <v>274.56400000000002</v>
      </c>
      <c r="DU67" s="37">
        <v>-370.01799999999997</v>
      </c>
      <c r="DV67" s="37">
        <v>906.82100000000003</v>
      </c>
      <c r="DW67" s="316">
        <f t="shared" si="0"/>
        <v>336.08700000000005</v>
      </c>
      <c r="DX67" s="316">
        <f t="shared" si="1"/>
        <v>2242.5649999999996</v>
      </c>
    </row>
    <row r="68" spans="1:264" s="60" customFormat="1" x14ac:dyDescent="0.25">
      <c r="A68" s="57" t="str">
        <f>IF('1'!$A$1=1,B68,C68)</f>
        <v>Інша кредиторська заборгованість</v>
      </c>
      <c r="B68" s="307" t="s">
        <v>448</v>
      </c>
      <c r="C68" s="306" t="s">
        <v>449</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7">
        <v>0</v>
      </c>
      <c r="DS68" s="37">
        <v>0</v>
      </c>
      <c r="DT68" s="37">
        <v>0</v>
      </c>
      <c r="DU68" s="37">
        <v>0</v>
      </c>
      <c r="DV68" s="37">
        <v>0</v>
      </c>
      <c r="DW68" s="316">
        <f t="shared" si="0"/>
        <v>0</v>
      </c>
      <c r="DX68" s="316">
        <f t="shared" si="1"/>
        <v>183.494</v>
      </c>
    </row>
    <row r="69" spans="1:264" x14ac:dyDescent="0.25">
      <c r="A69" s="27" t="str">
        <f>IF('1'!$A$1=1,B69,C69)</f>
        <v>Помилки та упущення</v>
      </c>
      <c r="B69" s="28" t="s">
        <v>117</v>
      </c>
      <c r="C69" s="294"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417.55582475065546</v>
      </c>
      <c r="CX69" s="30">
        <v>192.5649496492149</v>
      </c>
      <c r="CY69" s="30">
        <v>239.45073599786809</v>
      </c>
      <c r="CZ69" s="30">
        <v>213.02975292185153</v>
      </c>
      <c r="DA69" s="30">
        <v>174.69731357304124</v>
      </c>
      <c r="DB69" s="30">
        <v>-136.50443822394459</v>
      </c>
      <c r="DC69" s="30">
        <v>-49.162676347304568</v>
      </c>
      <c r="DD69" s="30">
        <v>65.53313428964384</v>
      </c>
      <c r="DE69" s="30">
        <v>102.29825273354788</v>
      </c>
      <c r="DF69" s="30">
        <v>115.80145968647389</v>
      </c>
      <c r="DG69" s="30">
        <v>-5.0590684341117367</v>
      </c>
      <c r="DH69" s="30">
        <v>10.435000000000969</v>
      </c>
      <c r="DI69" s="30">
        <v>48.543000000000916</v>
      </c>
      <c r="DJ69" s="30">
        <v>145.09300000000076</v>
      </c>
      <c r="DK69" s="30">
        <v>-18.959999999999809</v>
      </c>
      <c r="DL69" s="30">
        <v>89.979999999999336</v>
      </c>
      <c r="DM69" s="30">
        <v>-48.363000000001193</v>
      </c>
      <c r="DN69" s="30">
        <v>37.530000000000655</v>
      </c>
      <c r="DO69" s="30">
        <v>94.831999999998516</v>
      </c>
      <c r="DP69" s="30">
        <v>127.14099999999962</v>
      </c>
      <c r="DQ69" s="30">
        <v>-36.497000000000298</v>
      </c>
      <c r="DR69" s="30">
        <v>-161.23400000000026</v>
      </c>
      <c r="DS69" s="30">
        <v>-263.61799999999977</v>
      </c>
      <c r="DT69" s="30">
        <v>44.152000000000498</v>
      </c>
      <c r="DU69" s="30">
        <v>76.889999999999418</v>
      </c>
      <c r="DV69" s="30">
        <v>-85.877000000000294</v>
      </c>
      <c r="DW69" s="25">
        <f t="shared" si="0"/>
        <v>1555.8436557325913</v>
      </c>
      <c r="DX69" s="25">
        <f t="shared" si="1"/>
        <v>24.881999999999437</v>
      </c>
    </row>
    <row r="70" spans="1:264" x14ac:dyDescent="0.25">
      <c r="A70" s="45" t="str">
        <f>IF('1'!$A$1=1,B70,C70)</f>
        <v xml:space="preserve">D. Зведений баланс (= A + B - C) </v>
      </c>
      <c r="B70" s="23" t="s">
        <v>119</v>
      </c>
      <c r="C70" s="293"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1122.9050000000011</v>
      </c>
      <c r="CW70" s="25">
        <v>-672.47599999999898</v>
      </c>
      <c r="CX70" s="25">
        <v>3185.8848516810203</v>
      </c>
      <c r="CY70" s="25">
        <v>1254.6516881016073</v>
      </c>
      <c r="CZ70" s="25">
        <v>1408.2390000000005</v>
      </c>
      <c r="DA70" s="25">
        <v>903.53765973510269</v>
      </c>
      <c r="DB70" s="25">
        <v>2332.5140000000006</v>
      </c>
      <c r="DC70" s="25">
        <v>-1067.1269999999993</v>
      </c>
      <c r="DD70" s="25">
        <v>255.12367308362627</v>
      </c>
      <c r="DE70" s="25">
        <v>-726.31400000000053</v>
      </c>
      <c r="DF70" s="25">
        <v>-329.05599999999981</v>
      </c>
      <c r="DG70" s="25">
        <v>994.30570833827903</v>
      </c>
      <c r="DH70" s="25">
        <v>-1710.4579999999983</v>
      </c>
      <c r="DI70" s="25">
        <v>-1227.6999999999994</v>
      </c>
      <c r="DJ70" s="25">
        <v>5855.8709999999992</v>
      </c>
      <c r="DK70" s="25">
        <v>-1226.7090000000005</v>
      </c>
      <c r="DL70" s="25">
        <v>-3167.5190000000007</v>
      </c>
      <c r="DM70" s="25">
        <v>-847.77100000000132</v>
      </c>
      <c r="DN70" s="25">
        <v>-2738.5440000000003</v>
      </c>
      <c r="DO70" s="25">
        <v>4483.5089999999982</v>
      </c>
      <c r="DP70" s="25">
        <v>-2527.5590000000011</v>
      </c>
      <c r="DQ70" s="25">
        <v>-3064.6830000000009</v>
      </c>
      <c r="DR70" s="25">
        <v>3300.2689999999998</v>
      </c>
      <c r="DS70" s="25">
        <v>2963.0949999999993</v>
      </c>
      <c r="DT70" s="25">
        <v>-894.07599999999934</v>
      </c>
      <c r="DU70" s="25">
        <v>-2629.527000000001</v>
      </c>
      <c r="DV70" s="25">
        <v>2199.3150000000005</v>
      </c>
      <c r="DW70" s="25">
        <f t="shared" si="0"/>
        <v>8662.188580939639</v>
      </c>
      <c r="DX70" s="25">
        <f t="shared" si="1"/>
        <v>91.800999999993564</v>
      </c>
    </row>
    <row r="71" spans="1:264" x14ac:dyDescent="0.25">
      <c r="A71" s="45" t="str">
        <f>IF('1'!$A$1=1,B71,C71)</f>
        <v>E. Резерви та пов'язані статті</v>
      </c>
      <c r="B71" s="23" t="s">
        <v>121</v>
      </c>
      <c r="C71" s="293"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5855.8710000000001</v>
      </c>
      <c r="DK71" s="25">
        <v>-1226.7089999999998</v>
      </c>
      <c r="DL71" s="25">
        <v>-3167.5190000000002</v>
      </c>
      <c r="DM71" s="25">
        <v>-847.77099999999984</v>
      </c>
      <c r="DN71" s="25">
        <v>-2738.5439999999999</v>
      </c>
      <c r="DO71" s="25">
        <v>4483.509</v>
      </c>
      <c r="DP71" s="25">
        <v>-2527.5590000000002</v>
      </c>
      <c r="DQ71" s="25">
        <v>-3064.683</v>
      </c>
      <c r="DR71" s="25">
        <v>3300.2690000000002</v>
      </c>
      <c r="DS71" s="25">
        <v>2963.0949999999993</v>
      </c>
      <c r="DT71" s="25">
        <v>-894.07600000000002</v>
      </c>
      <c r="DU71" s="25">
        <v>-2629.5270000000005</v>
      </c>
      <c r="DV71" s="25">
        <v>2199.3150000000005</v>
      </c>
      <c r="DW71" s="25">
        <f t="shared" si="0"/>
        <v>8662.1885809396372</v>
      </c>
      <c r="DX71" s="25">
        <f t="shared" si="1"/>
        <v>91.801000000000386</v>
      </c>
    </row>
    <row r="72" spans="1:264" x14ac:dyDescent="0.25">
      <c r="A72" s="38" t="str">
        <f>IF('1'!$A$1=1,B72,C72)</f>
        <v>Резервні активи</v>
      </c>
      <c r="B72" s="295" t="s">
        <v>123</v>
      </c>
      <c r="C72" s="296"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7">
        <v>3300.2690000000002</v>
      </c>
      <c r="DS72" s="37">
        <v>3775.3279999999995</v>
      </c>
      <c r="DT72" s="37">
        <v>-894.07600000000002</v>
      </c>
      <c r="DU72" s="37">
        <v>-2831.3550000000005</v>
      </c>
      <c r="DV72" s="37">
        <v>1899.0330000000004</v>
      </c>
      <c r="DW72" s="316">
        <f t="shared" ref="DW72:DW74" si="2">SUM(CV72:DG72)</f>
        <v>10426.544</v>
      </c>
      <c r="DX72" s="316">
        <f t="shared" ref="DX72:DX74" si="3">SUM(DH72:DS72)</f>
        <v>2848.2620000000006</v>
      </c>
    </row>
    <row r="73" spans="1:264" x14ac:dyDescent="0.25">
      <c r="A73" s="38" t="str">
        <f>IF('1'!$A$1=1,B73,C73)</f>
        <v>Кредити МВФ</v>
      </c>
      <c r="B73" s="295" t="s">
        <v>125</v>
      </c>
      <c r="C73" s="296"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147.39800000000002</v>
      </c>
      <c r="DK73" s="37">
        <v>-75.447000000000003</v>
      </c>
      <c r="DL73" s="37">
        <v>0</v>
      </c>
      <c r="DM73" s="37">
        <v>-230.28200000000001</v>
      </c>
      <c r="DN73" s="37">
        <v>2048.6770000000001</v>
      </c>
      <c r="DO73" s="37">
        <v>-119.136</v>
      </c>
      <c r="DP73" s="37">
        <v>-657.56099999999992</v>
      </c>
      <c r="DQ73" s="37">
        <v>951.95900000000006</v>
      </c>
      <c r="DR73" s="37">
        <v>0</v>
      </c>
      <c r="DS73" s="37">
        <v>812.23299999999995</v>
      </c>
      <c r="DT73" s="37">
        <v>0</v>
      </c>
      <c r="DU73" s="37">
        <v>-201.828</v>
      </c>
      <c r="DV73" s="37">
        <v>-300.28200000000004</v>
      </c>
      <c r="DW73" s="316">
        <f t="shared" si="2"/>
        <v>1764.3554190603625</v>
      </c>
      <c r="DX73" s="316">
        <f t="shared" si="3"/>
        <v>2756.4610000000002</v>
      </c>
    </row>
    <row r="74" spans="1:264" x14ac:dyDescent="0.25">
      <c r="A74" s="61" t="str">
        <f>IF('1'!$A$1=1,B74,C74)</f>
        <v>Розподіл СПЗ</v>
      </c>
      <c r="B74" s="308"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63">
        <v>0</v>
      </c>
      <c r="DS74" s="63">
        <v>0</v>
      </c>
      <c r="DT74" s="63">
        <v>0</v>
      </c>
      <c r="DU74" s="63">
        <v>0</v>
      </c>
      <c r="DV74" s="63">
        <v>0</v>
      </c>
      <c r="DW74" s="323">
        <f t="shared" si="2"/>
        <v>0</v>
      </c>
      <c r="DX74" s="323">
        <f t="shared" si="3"/>
        <v>0</v>
      </c>
    </row>
    <row r="75" spans="1:264" s="279" customFormat="1" ht="11.4" x14ac:dyDescent="0.2">
      <c r="A75" s="275" t="str">
        <f>IF('1'!$A$1=1,B75,C75)</f>
        <v>* Попередні дані</v>
      </c>
      <c r="B75" s="309" t="s">
        <v>435</v>
      </c>
      <c r="C75" s="310" t="s">
        <v>436</v>
      </c>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324"/>
      <c r="DX75" s="324"/>
    </row>
    <row r="76" spans="1:264" s="272" customFormat="1" ht="13.5" customHeight="1" x14ac:dyDescent="0.25">
      <c r="A76" s="271" t="s">
        <v>431</v>
      </c>
      <c r="B76" s="330"/>
      <c r="C76" s="331"/>
      <c r="D76" s="332"/>
      <c r="E76" s="332"/>
      <c r="F76" s="332"/>
      <c r="G76" s="332"/>
      <c r="H76" s="332"/>
      <c r="I76" s="332"/>
      <c r="J76" s="332"/>
      <c r="K76" s="332"/>
      <c r="L76" s="332"/>
      <c r="M76" s="332"/>
      <c r="N76" s="332"/>
      <c r="O76" s="332"/>
      <c r="P76" s="332"/>
      <c r="Q76" s="332"/>
      <c r="R76" s="332"/>
      <c r="S76" s="332"/>
      <c r="T76" s="333"/>
      <c r="U76" s="332"/>
      <c r="V76" s="332"/>
      <c r="W76" s="332"/>
      <c r="X76" s="332"/>
      <c r="Y76" s="332"/>
      <c r="Z76" s="332"/>
      <c r="AA76" s="332"/>
      <c r="AB76" s="332"/>
      <c r="AC76" s="332"/>
      <c r="AD76" s="332"/>
      <c r="AE76" s="332"/>
      <c r="AF76" s="332"/>
      <c r="AG76" s="332"/>
      <c r="AH76" s="332"/>
      <c r="AI76" s="332"/>
      <c r="AJ76" s="332"/>
      <c r="AK76" s="332"/>
      <c r="AL76" s="333"/>
      <c r="AM76" s="332"/>
    </row>
    <row r="77" spans="1:264" s="332" customFormat="1" ht="14.4" x14ac:dyDescent="0.3">
      <c r="A77" s="355" t="s">
        <v>432</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39"/>
      <c r="DZ77" s="339"/>
      <c r="EA77" s="339"/>
      <c r="EB77" s="339"/>
      <c r="EC77" s="339"/>
      <c r="ED77" s="339"/>
      <c r="EE77" s="339"/>
      <c r="EF77" s="339"/>
      <c r="EG77" s="339"/>
      <c r="EH77" s="339"/>
      <c r="EI77" s="339"/>
      <c r="EJ77" s="339"/>
      <c r="EK77" s="339"/>
      <c r="EL77" s="339"/>
      <c r="EM77" s="339"/>
      <c r="EN77" s="339"/>
      <c r="EO77" s="339"/>
      <c r="EP77" s="339"/>
      <c r="EQ77" s="339"/>
      <c r="ER77" s="339"/>
      <c r="ES77" s="339"/>
      <c r="ET77" s="339"/>
      <c r="EU77" s="339"/>
      <c r="EV77" s="339"/>
      <c r="EW77" s="339"/>
      <c r="EX77" s="339"/>
      <c r="EY77" s="339"/>
      <c r="EZ77" s="339"/>
      <c r="FA77" s="339"/>
      <c r="FB77" s="339"/>
      <c r="FC77" s="339"/>
      <c r="FD77" s="339"/>
      <c r="FE77" s="339"/>
      <c r="FF77" s="339"/>
      <c r="FG77" s="339"/>
      <c r="FH77" s="339"/>
      <c r="FI77" s="339"/>
      <c r="FJ77" s="339"/>
      <c r="FK77" s="339"/>
      <c r="FL77" s="339"/>
      <c r="FM77" s="339"/>
      <c r="FN77" s="339"/>
      <c r="FO77" s="339"/>
      <c r="FP77" s="339"/>
      <c r="FQ77" s="339"/>
      <c r="FR77" s="339"/>
      <c r="FS77" s="339"/>
      <c r="FT77" s="339"/>
      <c r="FU77" s="339"/>
      <c r="FV77" s="339"/>
      <c r="FW77" s="339"/>
      <c r="FX77" s="339"/>
      <c r="FY77" s="339"/>
      <c r="FZ77" s="339"/>
      <c r="GA77" s="339"/>
      <c r="GB77" s="339"/>
      <c r="GC77" s="339"/>
      <c r="GD77" s="339"/>
      <c r="GE77" s="339"/>
      <c r="GF77" s="339"/>
      <c r="GG77" s="339"/>
      <c r="GH77" s="339"/>
      <c r="GI77" s="339"/>
      <c r="GJ77" s="339"/>
      <c r="GK77" s="339"/>
      <c r="GL77" s="339"/>
      <c r="GM77" s="339"/>
      <c r="GN77" s="339"/>
      <c r="GO77" s="339"/>
      <c r="GP77" s="339"/>
      <c r="GQ77" s="339"/>
      <c r="GR77" s="339"/>
      <c r="GS77" s="339"/>
      <c r="GT77" s="339"/>
      <c r="GU77" s="339"/>
      <c r="GV77" s="339"/>
      <c r="GW77" s="339"/>
      <c r="GX77" s="339"/>
      <c r="GY77" s="339"/>
      <c r="GZ77" s="339"/>
      <c r="HA77" s="339"/>
      <c r="HB77" s="339"/>
      <c r="HC77" s="339"/>
      <c r="HD77" s="339"/>
      <c r="HE77" s="339"/>
      <c r="HF77" s="339"/>
      <c r="HG77" s="339"/>
      <c r="HH77" s="339"/>
      <c r="HI77" s="339"/>
      <c r="HJ77" s="339"/>
      <c r="HK77" s="339"/>
      <c r="HL77" s="339"/>
      <c r="HM77" s="339"/>
      <c r="HN77" s="339"/>
      <c r="HO77" s="339"/>
      <c r="HP77" s="339"/>
      <c r="HQ77" s="339"/>
      <c r="HR77" s="339"/>
      <c r="HS77" s="339"/>
      <c r="HT77" s="339"/>
      <c r="HU77" s="339"/>
      <c r="HV77" s="339"/>
      <c r="HW77" s="339"/>
      <c r="HX77" s="339"/>
      <c r="HY77" s="339"/>
      <c r="HZ77" s="339"/>
      <c r="IA77" s="339"/>
      <c r="IB77" s="339"/>
      <c r="IC77" s="339"/>
      <c r="ID77" s="339"/>
      <c r="IE77" s="339"/>
      <c r="IF77" s="339"/>
      <c r="IG77" s="339"/>
      <c r="IH77" s="339"/>
      <c r="II77" s="339"/>
      <c r="IJ77" s="339"/>
      <c r="IK77" s="339"/>
      <c r="IL77" s="339"/>
      <c r="IM77" s="339"/>
      <c r="IN77" s="339"/>
      <c r="IO77" s="339"/>
      <c r="IP77" s="339"/>
      <c r="IQ77" s="339"/>
      <c r="IR77" s="339"/>
      <c r="IS77" s="339"/>
      <c r="IT77" s="339"/>
      <c r="IU77" s="339"/>
      <c r="IV77" s="339"/>
      <c r="IW77" s="339"/>
      <c r="IX77" s="339"/>
      <c r="IY77" s="339"/>
      <c r="IZ77" s="339"/>
      <c r="JA77" s="339"/>
      <c r="JB77" s="339"/>
      <c r="JC77" s="354"/>
      <c r="JD77" s="354"/>
    </row>
    <row r="78" spans="1:264" s="332" customFormat="1" ht="33" customHeight="1" x14ac:dyDescent="0.3">
      <c r="A78" s="355" t="s">
        <v>456</v>
      </c>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29"/>
      <c r="DZ78" s="329"/>
      <c r="EA78" s="329"/>
      <c r="EB78" s="329"/>
      <c r="EC78" s="329"/>
      <c r="ED78" s="329"/>
      <c r="EE78" s="329"/>
      <c r="EF78" s="329"/>
      <c r="EG78" s="329"/>
      <c r="EH78" s="329"/>
      <c r="EI78" s="329"/>
      <c r="EJ78" s="329"/>
      <c r="EK78" s="329"/>
      <c r="EL78" s="329"/>
      <c r="EM78" s="329"/>
      <c r="EN78" s="329"/>
      <c r="EO78" s="329"/>
      <c r="EP78" s="329"/>
      <c r="EQ78" s="329"/>
      <c r="ER78" s="329"/>
      <c r="ES78" s="329"/>
      <c r="ET78" s="329"/>
      <c r="EU78" s="329"/>
      <c r="EV78" s="329"/>
      <c r="EW78" s="329"/>
      <c r="EX78" s="329"/>
      <c r="EY78" s="329"/>
      <c r="EZ78" s="329"/>
      <c r="FA78" s="329"/>
      <c r="FB78" s="329"/>
      <c r="FC78" s="329"/>
      <c r="FD78" s="329"/>
      <c r="FE78" s="329"/>
      <c r="FF78" s="329"/>
      <c r="FG78" s="329"/>
      <c r="FH78" s="329"/>
      <c r="FI78" s="329"/>
      <c r="FJ78" s="329"/>
      <c r="FK78" s="329"/>
      <c r="FL78" s="329"/>
      <c r="FM78" s="329"/>
      <c r="FN78" s="329"/>
      <c r="FO78" s="329"/>
      <c r="FP78" s="329"/>
      <c r="FQ78" s="329"/>
      <c r="FR78" s="329"/>
      <c r="FS78" s="329"/>
      <c r="FT78" s="329"/>
      <c r="FU78" s="329"/>
      <c r="FV78" s="329"/>
      <c r="FW78" s="329"/>
      <c r="FX78" s="329"/>
      <c r="FY78" s="329"/>
      <c r="FZ78" s="329"/>
      <c r="GA78" s="329"/>
      <c r="GB78" s="329"/>
      <c r="GC78" s="329"/>
      <c r="GD78" s="329"/>
      <c r="GE78" s="329"/>
      <c r="GF78" s="329"/>
      <c r="GG78" s="329"/>
      <c r="GH78" s="329"/>
      <c r="GI78" s="329"/>
      <c r="GJ78" s="329"/>
      <c r="GK78" s="329"/>
      <c r="GL78" s="329"/>
      <c r="GM78" s="329"/>
      <c r="GN78" s="329"/>
      <c r="GO78" s="329"/>
      <c r="GP78" s="329"/>
      <c r="GQ78" s="329"/>
      <c r="GR78" s="329"/>
      <c r="GS78" s="329"/>
      <c r="GT78" s="329"/>
      <c r="GU78" s="329"/>
      <c r="GV78" s="329"/>
      <c r="GW78" s="329"/>
      <c r="GX78" s="329"/>
      <c r="GY78" s="329"/>
      <c r="GZ78" s="329"/>
      <c r="HA78" s="329"/>
      <c r="HB78" s="329"/>
      <c r="HC78" s="329"/>
      <c r="HD78" s="329"/>
      <c r="HE78" s="329"/>
      <c r="HF78" s="329"/>
      <c r="HG78" s="329"/>
      <c r="HH78" s="329"/>
      <c r="HI78" s="329"/>
      <c r="HJ78" s="329"/>
      <c r="HK78" s="329"/>
      <c r="HL78" s="329"/>
      <c r="HM78" s="329"/>
      <c r="HN78" s="329"/>
      <c r="HO78" s="329"/>
      <c r="HP78" s="329"/>
      <c r="HQ78" s="329"/>
      <c r="HR78" s="329"/>
      <c r="HS78" s="329"/>
      <c r="HT78" s="329"/>
      <c r="HU78" s="329"/>
      <c r="HV78" s="329"/>
      <c r="HW78" s="329"/>
      <c r="HX78" s="329"/>
      <c r="HY78" s="329"/>
      <c r="HZ78" s="329"/>
      <c r="IA78" s="329"/>
      <c r="IB78" s="329"/>
      <c r="IC78" s="329"/>
      <c r="ID78" s="329"/>
      <c r="IE78" s="329"/>
      <c r="IF78" s="329"/>
      <c r="IG78" s="329"/>
      <c r="IH78" s="329"/>
      <c r="II78" s="329"/>
      <c r="IJ78" s="329"/>
      <c r="IK78" s="329"/>
      <c r="IL78" s="329"/>
      <c r="IM78" s="329"/>
      <c r="IN78" s="329"/>
      <c r="IO78" s="329"/>
      <c r="IP78" s="329"/>
      <c r="IQ78" s="329"/>
      <c r="IR78" s="329"/>
      <c r="IS78" s="329"/>
      <c r="IT78" s="329"/>
      <c r="IU78" s="329"/>
      <c r="IV78" s="329"/>
      <c r="IW78" s="329"/>
      <c r="IX78" s="329"/>
      <c r="IY78" s="329"/>
      <c r="IZ78" s="329"/>
      <c r="JA78" s="329"/>
      <c r="JB78" s="329"/>
      <c r="JC78" s="354"/>
      <c r="JD78" s="354"/>
    </row>
    <row r="79" spans="1:264" s="332" customFormat="1" ht="17.25" customHeight="1" x14ac:dyDescent="0.3">
      <c r="A79" s="355" t="s">
        <v>433</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39"/>
      <c r="DZ79" s="339"/>
      <c r="EA79" s="339"/>
      <c r="EB79" s="339"/>
      <c r="EC79" s="339"/>
      <c r="ED79" s="339"/>
      <c r="EE79" s="339"/>
      <c r="EF79" s="339"/>
      <c r="EG79" s="339"/>
      <c r="EH79" s="339"/>
      <c r="EI79" s="339"/>
      <c r="EJ79" s="339"/>
      <c r="EK79" s="339"/>
      <c r="EL79" s="339"/>
      <c r="EM79" s="339"/>
      <c r="EN79" s="339"/>
      <c r="EO79" s="339"/>
      <c r="EP79" s="339"/>
      <c r="EQ79" s="339"/>
      <c r="ER79" s="339"/>
      <c r="ES79" s="339"/>
      <c r="ET79" s="339"/>
      <c r="EU79" s="339"/>
      <c r="EV79" s="339"/>
      <c r="EW79" s="339"/>
      <c r="EX79" s="339"/>
      <c r="EY79" s="339"/>
      <c r="EZ79" s="339"/>
      <c r="FA79" s="339"/>
      <c r="FB79" s="339"/>
      <c r="FC79" s="339"/>
      <c r="FD79" s="339"/>
      <c r="FE79" s="339"/>
      <c r="FF79" s="339"/>
      <c r="FG79" s="339"/>
      <c r="FH79" s="339"/>
      <c r="FI79" s="339"/>
      <c r="FJ79" s="339"/>
      <c r="FK79" s="339"/>
      <c r="FL79" s="339"/>
      <c r="FM79" s="339"/>
      <c r="FN79" s="339"/>
      <c r="FO79" s="339"/>
      <c r="FP79" s="339"/>
      <c r="FQ79" s="339"/>
      <c r="FR79" s="339"/>
      <c r="FS79" s="339"/>
      <c r="FT79" s="339"/>
      <c r="FU79" s="339"/>
      <c r="FV79" s="339"/>
      <c r="FW79" s="339"/>
      <c r="FX79" s="339"/>
      <c r="FY79" s="339"/>
      <c r="FZ79" s="339"/>
      <c r="GA79" s="339"/>
      <c r="GB79" s="339"/>
      <c r="GC79" s="339"/>
      <c r="GD79" s="339"/>
      <c r="GE79" s="339"/>
      <c r="GF79" s="339"/>
      <c r="GG79" s="339"/>
      <c r="GH79" s="339"/>
      <c r="GI79" s="339"/>
      <c r="GJ79" s="339"/>
      <c r="GK79" s="339"/>
      <c r="GL79" s="339"/>
      <c r="GM79" s="339"/>
      <c r="GN79" s="339"/>
      <c r="GO79" s="339"/>
      <c r="GP79" s="339"/>
      <c r="GQ79" s="339"/>
      <c r="GR79" s="339"/>
      <c r="GS79" s="339"/>
      <c r="GT79" s="339"/>
      <c r="GU79" s="339"/>
      <c r="GV79" s="339"/>
      <c r="GW79" s="339"/>
      <c r="GX79" s="339"/>
      <c r="GY79" s="339"/>
      <c r="GZ79" s="339"/>
      <c r="HA79" s="339"/>
      <c r="HB79" s="339"/>
      <c r="HC79" s="339"/>
      <c r="HD79" s="339"/>
      <c r="HE79" s="339"/>
      <c r="HF79" s="339"/>
      <c r="HG79" s="339"/>
      <c r="HH79" s="339"/>
      <c r="HI79" s="339"/>
      <c r="HJ79" s="339"/>
      <c r="HK79" s="339"/>
      <c r="HL79" s="339"/>
      <c r="HM79" s="339"/>
      <c r="HN79" s="339"/>
      <c r="HO79" s="339"/>
      <c r="HP79" s="339"/>
      <c r="HQ79" s="339"/>
      <c r="HR79" s="339"/>
      <c r="HS79" s="339"/>
      <c r="HT79" s="339"/>
      <c r="HU79" s="339"/>
      <c r="HV79" s="339"/>
      <c r="HW79" s="339"/>
      <c r="HX79" s="339"/>
      <c r="HY79" s="339"/>
      <c r="HZ79" s="339"/>
      <c r="IA79" s="339"/>
      <c r="IB79" s="339"/>
      <c r="IC79" s="339"/>
      <c r="ID79" s="339"/>
      <c r="IE79" s="339"/>
      <c r="IF79" s="339"/>
      <c r="IG79" s="339"/>
      <c r="IH79" s="339"/>
      <c r="II79" s="339"/>
      <c r="IJ79" s="339"/>
      <c r="IK79" s="339"/>
      <c r="IL79" s="339"/>
      <c r="IM79" s="339"/>
      <c r="IN79" s="339"/>
      <c r="IO79" s="339"/>
      <c r="IP79" s="339"/>
      <c r="IQ79" s="339"/>
      <c r="IR79" s="339"/>
      <c r="IS79" s="339"/>
      <c r="IT79" s="339"/>
      <c r="IU79" s="339"/>
      <c r="IV79" s="339"/>
      <c r="IW79" s="339"/>
      <c r="IX79" s="339"/>
      <c r="IY79" s="339"/>
      <c r="IZ79" s="339"/>
      <c r="JA79" s="339"/>
      <c r="JB79" s="339"/>
      <c r="JC79" s="354"/>
      <c r="JD79" s="354"/>
    </row>
    <row r="80" spans="1:264" s="332" customFormat="1" ht="17.25" customHeight="1" x14ac:dyDescent="0.3">
      <c r="A80" s="355" t="s">
        <v>457</v>
      </c>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29"/>
      <c r="DZ80" s="329"/>
      <c r="EA80" s="329"/>
      <c r="EB80" s="329"/>
      <c r="EC80" s="329"/>
      <c r="ED80" s="329"/>
      <c r="EE80" s="329"/>
      <c r="EF80" s="329"/>
      <c r="EG80" s="329"/>
      <c r="EH80" s="329"/>
      <c r="EI80" s="329"/>
      <c r="EJ80" s="329"/>
      <c r="EK80" s="329"/>
      <c r="EL80" s="329"/>
      <c r="EM80" s="329"/>
      <c r="EN80" s="329"/>
      <c r="EO80" s="329"/>
      <c r="EP80" s="329"/>
      <c r="EQ80" s="329"/>
      <c r="ER80" s="329"/>
      <c r="ES80" s="329"/>
      <c r="ET80" s="329"/>
      <c r="EU80" s="329"/>
      <c r="EV80" s="329"/>
      <c r="EW80" s="329"/>
      <c r="EX80" s="329"/>
      <c r="EY80" s="329"/>
      <c r="EZ80" s="329"/>
      <c r="FA80" s="329"/>
      <c r="FB80" s="329"/>
      <c r="FC80" s="329"/>
      <c r="FD80" s="329"/>
      <c r="FE80" s="329"/>
      <c r="FF80" s="329"/>
      <c r="FG80" s="329"/>
      <c r="FH80" s="329"/>
      <c r="FI80" s="329"/>
      <c r="FJ80" s="329"/>
      <c r="FK80" s="329"/>
      <c r="FL80" s="329"/>
      <c r="FM80" s="329"/>
      <c r="FN80" s="329"/>
      <c r="FO80" s="329"/>
      <c r="FP80" s="329"/>
      <c r="FQ80" s="329"/>
      <c r="FR80" s="329"/>
      <c r="FS80" s="329"/>
      <c r="FT80" s="329"/>
      <c r="FU80" s="329"/>
      <c r="FV80" s="329"/>
      <c r="FW80" s="329"/>
      <c r="FX80" s="329"/>
      <c r="FY80" s="329"/>
      <c r="FZ80" s="329"/>
      <c r="GA80" s="329"/>
      <c r="GB80" s="329"/>
      <c r="GC80" s="329"/>
      <c r="GD80" s="329"/>
      <c r="GE80" s="329"/>
      <c r="GF80" s="329"/>
      <c r="GG80" s="329"/>
      <c r="GH80" s="329"/>
      <c r="GI80" s="329"/>
      <c r="GJ80" s="329"/>
      <c r="GK80" s="329"/>
      <c r="GL80" s="329"/>
      <c r="GM80" s="329"/>
      <c r="GN80" s="329"/>
      <c r="GO80" s="329"/>
      <c r="GP80" s="329"/>
      <c r="GQ80" s="329"/>
      <c r="GR80" s="329"/>
      <c r="GS80" s="329"/>
      <c r="GT80" s="329"/>
      <c r="GU80" s="329"/>
      <c r="GV80" s="329"/>
      <c r="GW80" s="329"/>
      <c r="GX80" s="329"/>
      <c r="GY80" s="329"/>
      <c r="GZ80" s="329"/>
      <c r="HA80" s="329"/>
      <c r="HB80" s="329"/>
      <c r="HC80" s="329"/>
      <c r="HD80" s="329"/>
      <c r="HE80" s="329"/>
      <c r="HF80" s="329"/>
      <c r="HG80" s="329"/>
      <c r="HH80" s="329"/>
      <c r="HI80" s="329"/>
      <c r="HJ80" s="329"/>
      <c r="HK80" s="329"/>
      <c r="HL80" s="329"/>
      <c r="HM80" s="329"/>
      <c r="HN80" s="329"/>
      <c r="HO80" s="329"/>
      <c r="HP80" s="329"/>
      <c r="HQ80" s="329"/>
      <c r="HR80" s="329"/>
      <c r="HS80" s="329"/>
      <c r="HT80" s="329"/>
      <c r="HU80" s="329"/>
      <c r="HV80" s="329"/>
      <c r="HW80" s="329"/>
      <c r="HX80" s="329"/>
      <c r="HY80" s="329"/>
      <c r="HZ80" s="329"/>
      <c r="IA80" s="329"/>
      <c r="IB80" s="329"/>
      <c r="IC80" s="329"/>
      <c r="ID80" s="329"/>
      <c r="IE80" s="329"/>
      <c r="IF80" s="329"/>
      <c r="IG80" s="329"/>
      <c r="IH80" s="329"/>
      <c r="II80" s="329"/>
      <c r="IJ80" s="329"/>
      <c r="IK80" s="329"/>
      <c r="IL80" s="329"/>
      <c r="IM80" s="329"/>
      <c r="IN80" s="329"/>
      <c r="IO80" s="329"/>
      <c r="IP80" s="329"/>
      <c r="IQ80" s="329"/>
      <c r="IR80" s="329"/>
      <c r="IS80" s="329"/>
      <c r="IT80" s="329"/>
      <c r="IU80" s="329"/>
      <c r="IV80" s="329"/>
      <c r="IW80" s="329"/>
      <c r="IX80" s="329"/>
      <c r="IY80" s="329"/>
      <c r="IZ80" s="329"/>
      <c r="JA80" s="329"/>
      <c r="JB80" s="329"/>
      <c r="JC80" s="354"/>
      <c r="JD80" s="354"/>
    </row>
  </sheetData>
  <mergeCells count="7">
    <mergeCell ref="A79:DX79"/>
    <mergeCell ref="A80:DX80"/>
    <mergeCell ref="A5:A6"/>
    <mergeCell ref="B5:B6"/>
    <mergeCell ref="C5:C6"/>
    <mergeCell ref="A77:DX77"/>
    <mergeCell ref="A78:DX7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99"/>
  <sheetViews>
    <sheetView zoomScale="70" zoomScaleNormal="70" workbookViewId="0">
      <pane xSplit="3" ySplit="6" topLeftCell="CV7" activePane="bottomRight" state="frozen"/>
      <selection activeCell="DV7" sqref="DV7"/>
      <selection pane="topRight" activeCell="DV7" sqref="DV7"/>
      <selection pane="bottomLeft" activeCell="DV7" sqref="DV7"/>
      <selection pane="bottomRight" activeCell="DH7" sqref="DH7"/>
    </sheetView>
  </sheetViews>
  <sheetFormatPr defaultColWidth="9.109375" defaultRowHeight="13.2" outlineLevelRow="1" outlineLevelCol="1" x14ac:dyDescent="0.25"/>
  <cols>
    <col min="1" max="1" width="48.6640625" style="65" customWidth="1"/>
    <col min="2" max="3" width="62" style="119" hidden="1" customWidth="1"/>
    <col min="4" max="9" width="6.6640625" style="6" hidden="1" customWidth="1" outlineLevel="1"/>
    <col min="10" max="11" width="6" style="6" hidden="1" customWidth="1" outlineLevel="1"/>
    <col min="12" max="12" width="6.6640625" style="6" hidden="1" customWidth="1" outlineLevel="1"/>
    <col min="13" max="13" width="6" style="6" hidden="1" customWidth="1" outlineLevel="1"/>
    <col min="14" max="15" width="6.6640625" style="6" hidden="1" customWidth="1" outlineLevel="1"/>
    <col min="16" max="17" width="6" style="6" hidden="1" customWidth="1" outlineLevel="1"/>
    <col min="18" max="18" width="6.44140625" style="6" hidden="1" customWidth="1" outlineLevel="1"/>
    <col min="19" max="19" width="6.6640625" style="6" hidden="1" customWidth="1" outlineLevel="1"/>
    <col min="20" max="23" width="6" style="6" hidden="1" customWidth="1" outlineLevel="1"/>
    <col min="24" max="24" width="6.6640625" style="6" hidden="1" customWidth="1" outlineLevel="1"/>
    <col min="25" max="29" width="6" style="6" hidden="1" customWidth="1" outlineLevel="1"/>
    <col min="30" max="30" width="6.6640625" style="6" hidden="1" customWidth="1" outlineLevel="1"/>
    <col min="31" max="35" width="6" style="6" hidden="1" customWidth="1" outlineLevel="1"/>
    <col min="36" max="36" width="6.6640625" style="6" hidden="1" customWidth="1" outlineLevel="1"/>
    <col min="37" max="38" width="6" style="6" hidden="1" customWidth="1" outlineLevel="1"/>
    <col min="39" max="39" width="6.6640625" style="6" hidden="1" customWidth="1" outlineLevel="1"/>
    <col min="40" max="41" width="6" style="6" hidden="1" customWidth="1" outlineLevel="1"/>
    <col min="42" max="42" width="6.6640625" style="6" hidden="1" customWidth="1" outlineLevel="1"/>
    <col min="43" max="43" width="6" style="6" hidden="1" customWidth="1" outlineLevel="1"/>
    <col min="44" max="44" width="6" style="6" hidden="1" customWidth="1" outlineLevel="1" collapsed="1"/>
    <col min="45" max="45" width="6" style="6" hidden="1" customWidth="1" outlineLevel="1"/>
    <col min="46" max="46" width="6.6640625" style="6" hidden="1" customWidth="1" outlineLevel="1"/>
    <col min="47" max="47" width="6" style="6" hidden="1" customWidth="1" outlineLevel="1"/>
    <col min="48" max="48" width="7.33203125" style="6" hidden="1" customWidth="1" outlineLevel="1"/>
    <col min="49" max="51" width="6.6640625" style="6" hidden="1" customWidth="1" outlineLevel="1"/>
    <col min="52" max="53" width="6" style="6" hidden="1" customWidth="1" outlineLevel="1"/>
    <col min="54" max="54" width="6.6640625" style="6" hidden="1" customWidth="1" outlineLevel="1"/>
    <col min="55" max="56" width="6" style="6" hidden="1" customWidth="1" outlineLevel="1"/>
    <col min="57" max="59" width="6.6640625" style="6" hidden="1" customWidth="1" outlineLevel="1"/>
    <col min="60" max="60" width="7.33203125" style="6" hidden="1" customWidth="1" outlineLevel="1" collapsed="1"/>
    <col min="61" max="64" width="6.6640625" style="6" hidden="1" customWidth="1" outlineLevel="1"/>
    <col min="65" max="65" width="6" style="6" hidden="1" customWidth="1" outlineLevel="1"/>
    <col min="66" max="68" width="6.6640625" style="6" hidden="1" customWidth="1" outlineLevel="1"/>
    <col min="69" max="71" width="6" style="6" hidden="1" customWidth="1" outlineLevel="1"/>
    <col min="72" max="72" width="6.6640625" style="6" hidden="1" customWidth="1" outlineLevel="1" collapsed="1"/>
    <col min="73" max="74" width="6" style="6" hidden="1" customWidth="1" outlineLevel="1"/>
    <col min="75" max="75" width="6.6640625" style="6" hidden="1" customWidth="1" outlineLevel="1"/>
    <col min="76" max="77" width="6" style="6" hidden="1" customWidth="1" outlineLevel="1"/>
    <col min="78" max="79" width="6.6640625" style="6" hidden="1" customWidth="1" outlineLevel="1"/>
    <col min="80" max="80" width="6.6640625" style="6" hidden="1" customWidth="1" outlineLevel="1" collapsed="1"/>
    <col min="81" max="83" width="6.6640625" style="6" hidden="1" customWidth="1" outlineLevel="1"/>
    <col min="84" max="84" width="6.6640625" style="6" hidden="1" customWidth="1" outlineLevel="1" collapsed="1"/>
    <col min="85" max="87" width="6.6640625" style="6" hidden="1" customWidth="1" outlineLevel="1"/>
    <col min="88" max="88" width="6.6640625" style="6" hidden="1" customWidth="1" outlineLevel="1" collapsed="1"/>
    <col min="89" max="99" width="6.6640625" style="6" hidden="1" customWidth="1" outlineLevel="1"/>
    <col min="100" max="100" width="7.109375" style="6" hidden="1" customWidth="1" outlineLevel="1" collapsed="1"/>
    <col min="101" max="106" width="6.6640625" style="6" hidden="1" customWidth="1" outlineLevel="1"/>
    <col min="107" max="107" width="7.109375" style="6" hidden="1" customWidth="1" outlineLevel="1"/>
    <col min="108" max="109" width="6.6640625" style="6" hidden="1" customWidth="1" outlineLevel="1"/>
    <col min="110" max="110" width="7.109375" style="6" hidden="1" customWidth="1" outlineLevel="1"/>
    <col min="111" max="111" width="6.6640625" style="6" hidden="1" customWidth="1" outlineLevel="1"/>
    <col min="112" max="112" width="6.6640625" style="6" bestFit="1" customWidth="1" collapsed="1"/>
    <col min="113" max="113" width="6.6640625" style="6" bestFit="1" customWidth="1"/>
    <col min="114" max="118" width="7.109375" style="6" bestFit="1" customWidth="1"/>
    <col min="119" max="119" width="6.6640625" style="6" bestFit="1" customWidth="1"/>
    <col min="120" max="121" width="7.109375" style="6" bestFit="1" customWidth="1"/>
    <col min="122" max="122" width="6.6640625" style="6" bestFit="1" customWidth="1"/>
    <col min="123" max="123" width="6.6640625" style="6" customWidth="1"/>
    <col min="124" max="124" width="7.21875" style="6" bestFit="1" customWidth="1"/>
    <col min="125" max="125" width="7.109375" style="6" bestFit="1" customWidth="1"/>
    <col min="126" max="126" width="7.21875" style="6" bestFit="1" customWidth="1"/>
    <col min="127" max="128" width="7.77734375" style="267" bestFit="1" customWidth="1"/>
    <col min="129" max="16384" width="9.109375" style="65"/>
  </cols>
  <sheetData>
    <row r="1" spans="1:128" x14ac:dyDescent="0.25">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row>
    <row r="2" spans="1:128" x14ac:dyDescent="0.25">
      <c r="A2" s="66" t="str">
        <f>IF('1'!$A$1=1,B2,C2)</f>
        <v>1.2. Динаміка платіжного балансу України: аналітична форма представлення (за секторами)</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c r="DR2" s="14"/>
      <c r="DS2" s="14"/>
      <c r="DT2" s="14"/>
      <c r="DU2" s="14"/>
      <c r="DV2" s="14"/>
    </row>
    <row r="3" spans="1:128" x14ac:dyDescent="0.25">
      <c r="A3" s="68" t="str">
        <f>IF('1'!$A$1=1,B3,C3)</f>
        <v>(відповідно до КПБ6)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c r="DR3" s="14"/>
      <c r="DS3" s="14"/>
      <c r="DT3" s="14"/>
      <c r="DU3" s="14"/>
      <c r="DV3" s="14"/>
    </row>
    <row r="4" spans="1:128" s="9" customFormat="1" x14ac:dyDescent="0.25">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42"/>
      <c r="DX4" s="42"/>
    </row>
    <row r="5" spans="1:128" x14ac:dyDescent="0.25">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36">
        <v>2023</v>
      </c>
      <c r="DX5" s="336">
        <v>2024</v>
      </c>
    </row>
    <row r="6" spans="1:128" x14ac:dyDescent="0.25">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337"/>
      <c r="DX6" s="338"/>
    </row>
    <row r="7" spans="1:128" x14ac:dyDescent="0.25">
      <c r="A7" s="74" t="str">
        <f>IF('1'!$A$1=1,B7,C7)</f>
        <v>A. Рахунок поточних операцій</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-1020.6670314730516</v>
      </c>
      <c r="CW7" s="76">
        <v>-611.11597720753161</v>
      </c>
      <c r="CX7" s="76">
        <v>-5.6645743151807437</v>
      </c>
      <c r="CY7" s="76">
        <v>178.26213675689519</v>
      </c>
      <c r="CZ7" s="76">
        <v>-145.30494252441008</v>
      </c>
      <c r="DA7" s="76">
        <v>-110.51589759089165</v>
      </c>
      <c r="DB7" s="76">
        <v>-859.5547738650173</v>
      </c>
      <c r="DC7" s="76">
        <v>-2152.576113926285</v>
      </c>
      <c r="DD7" s="76">
        <v>-927.28675018282888</v>
      </c>
      <c r="DE7" s="76">
        <v>-943.74287474170387</v>
      </c>
      <c r="DF7" s="76">
        <v>-1444.1379754225809</v>
      </c>
      <c r="DG7" s="76">
        <v>-804.27570552852967</v>
      </c>
      <c r="DH7" s="76">
        <v>-794.23999999999955</v>
      </c>
      <c r="DI7" s="76">
        <v>-506.47800000000029</v>
      </c>
      <c r="DJ7" s="76">
        <v>-1857.3450000000007</v>
      </c>
      <c r="DK7" s="76">
        <v>-1749.2500000000007</v>
      </c>
      <c r="DL7" s="76">
        <v>-1736.5729999999999</v>
      </c>
      <c r="DM7" s="76">
        <v>-2191.393</v>
      </c>
      <c r="DN7" s="76">
        <v>-2206.1010000000006</v>
      </c>
      <c r="DO7" s="76">
        <v>2795.0879999999997</v>
      </c>
      <c r="DP7" s="25">
        <v>-2028.6460000000011</v>
      </c>
      <c r="DQ7" s="25">
        <v>-1802.8250000000003</v>
      </c>
      <c r="DR7" s="25">
        <v>-966.10499999999979</v>
      </c>
      <c r="DS7" s="25">
        <v>425.01399999999921</v>
      </c>
      <c r="DT7" s="25">
        <v>-2254.0389999999998</v>
      </c>
      <c r="DU7" s="25">
        <v>-2395.9870000000005</v>
      </c>
      <c r="DV7" s="25">
        <v>-783.35299999999961</v>
      </c>
      <c r="DW7" s="25">
        <f>SUM(CV7:DG7)</f>
        <v>-8846.5804800211172</v>
      </c>
      <c r="DX7" s="25">
        <f>SUM(DH7:DS7)</f>
        <v>-12618.854000000003</v>
      </c>
    </row>
    <row r="8" spans="1:128" hidden="1" outlineLevel="1" x14ac:dyDescent="0.25">
      <c r="A8" s="77" t="str">
        <f>IF('1'!$A$1=1,B8,C8)</f>
        <v>Баланс товарів та послуг</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-1841.4009999999996</v>
      </c>
      <c r="DI8" s="79">
        <v>-1766.9660000000003</v>
      </c>
      <c r="DJ8" s="79">
        <v>-2698.9850000000006</v>
      </c>
      <c r="DK8" s="79">
        <v>-2602.4480000000003</v>
      </c>
      <c r="DL8" s="79">
        <v>-2556.241</v>
      </c>
      <c r="DM8" s="79">
        <v>-2972.3089999999997</v>
      </c>
      <c r="DN8" s="79">
        <v>-3314.683</v>
      </c>
      <c r="DO8" s="79">
        <v>-2811.0620000000008</v>
      </c>
      <c r="DP8" s="79">
        <v>-2896.8790000000008</v>
      </c>
      <c r="DQ8" s="79">
        <v>-2851.1670000000004</v>
      </c>
      <c r="DR8" s="79">
        <v>-2838.3289999999997</v>
      </c>
      <c r="DS8" s="79">
        <v>-4075.1420000000007</v>
      </c>
      <c r="DT8" s="79">
        <v>-3096.8870000000002</v>
      </c>
      <c r="DU8" s="79">
        <v>-3046.6410000000005</v>
      </c>
      <c r="DV8" s="79">
        <v>-3695.0419999999999</v>
      </c>
      <c r="DW8" s="76">
        <f t="shared" ref="DW8:DW71" si="0">SUM(CV8:DG8)</f>
        <v>-35030.347000000002</v>
      </c>
      <c r="DX8" s="76">
        <f t="shared" ref="DX8:DX71" si="1">SUM(DH8:DS8)</f>
        <v>-33225.612000000001</v>
      </c>
    </row>
    <row r="9" spans="1:128" hidden="1" outlineLevel="1" x14ac:dyDescent="0.25">
      <c r="A9" s="80" t="str">
        <f>IF('1'!$A$1=1,B9,C9)</f>
        <v>Баланс товарів</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-1442.1689999999999</v>
      </c>
      <c r="DI9" s="79">
        <v>-1453.7830000000004</v>
      </c>
      <c r="DJ9" s="79">
        <v>-2305.27</v>
      </c>
      <c r="DK9" s="79">
        <v>-2211.241</v>
      </c>
      <c r="DL9" s="79">
        <v>-2053.33</v>
      </c>
      <c r="DM9" s="79">
        <v>-2573.9589999999994</v>
      </c>
      <c r="DN9" s="79">
        <v>-2803.7379999999998</v>
      </c>
      <c r="DO9" s="79">
        <v>-2302.6870000000004</v>
      </c>
      <c r="DP9" s="79">
        <v>-2479.8190000000004</v>
      </c>
      <c r="DQ9" s="79">
        <v>-2382.9990000000003</v>
      </c>
      <c r="DR9" s="79">
        <v>-2401.732</v>
      </c>
      <c r="DS9" s="79">
        <v>-3729.4970000000003</v>
      </c>
      <c r="DT9" s="79">
        <v>-2489.8840000000005</v>
      </c>
      <c r="DU9" s="79">
        <v>-2682.3870000000002</v>
      </c>
      <c r="DV9" s="79">
        <v>-3250.4479999999999</v>
      </c>
      <c r="DW9" s="76">
        <f t="shared" si="0"/>
        <v>-26932.537999999997</v>
      </c>
      <c r="DX9" s="76">
        <f t="shared" si="1"/>
        <v>-28140.223999999998</v>
      </c>
    </row>
    <row r="10" spans="1:128" hidden="1" outlineLevel="1" x14ac:dyDescent="0.25">
      <c r="A10" s="82" t="str">
        <f>IF('1'!$A$1=1,B10,C10)</f>
        <v>Експорт товарів</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3094.9409999999998</v>
      </c>
      <c r="DI10" s="84">
        <v>3141.9859999999999</v>
      </c>
      <c r="DJ10" s="84">
        <v>2975.8780000000002</v>
      </c>
      <c r="DK10" s="84">
        <v>3142.6819999999998</v>
      </c>
      <c r="DL10" s="84">
        <v>3117.5050000000001</v>
      </c>
      <c r="DM10" s="84">
        <v>2587.8870000000002</v>
      </c>
      <c r="DN10" s="84">
        <v>2747.4789999999998</v>
      </c>
      <c r="DO10" s="84">
        <v>2883.8150000000001</v>
      </c>
      <c r="DP10" s="84">
        <v>2702.308</v>
      </c>
      <c r="DQ10" s="84">
        <v>3323.9209999999998</v>
      </c>
      <c r="DR10" s="84">
        <v>3234.5450000000001</v>
      </c>
      <c r="DS10" s="84">
        <v>2990.473</v>
      </c>
      <c r="DT10" s="84">
        <v>2853.3139999999999</v>
      </c>
      <c r="DU10" s="84">
        <v>2771.7689999999998</v>
      </c>
      <c r="DV10" s="84">
        <v>3163.1990000000001</v>
      </c>
      <c r="DW10" s="315">
        <f t="shared" si="0"/>
        <v>32081.852999999999</v>
      </c>
      <c r="DX10" s="315">
        <f t="shared" si="1"/>
        <v>35943.42</v>
      </c>
    </row>
    <row r="11" spans="1:128" hidden="1" outlineLevel="1" x14ac:dyDescent="0.25">
      <c r="A11" s="82" t="str">
        <f>IF('1'!$A$1=1,B11,C11)</f>
        <v>Імпорт товарів</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4537.1099999999997</v>
      </c>
      <c r="DI11" s="84">
        <v>4595.7690000000002</v>
      </c>
      <c r="DJ11" s="84">
        <v>5281.1480000000001</v>
      </c>
      <c r="DK11" s="84">
        <v>5353.9229999999998</v>
      </c>
      <c r="DL11" s="84">
        <v>5170.835</v>
      </c>
      <c r="DM11" s="84">
        <v>5161.8459999999995</v>
      </c>
      <c r="DN11" s="84">
        <v>5551.2169999999996</v>
      </c>
      <c r="DO11" s="84">
        <v>5186.5020000000004</v>
      </c>
      <c r="DP11" s="84">
        <v>5182.1270000000004</v>
      </c>
      <c r="DQ11" s="84">
        <v>5706.92</v>
      </c>
      <c r="DR11" s="84">
        <v>5636.277</v>
      </c>
      <c r="DS11" s="84">
        <v>6719.97</v>
      </c>
      <c r="DT11" s="84">
        <v>5343.1980000000003</v>
      </c>
      <c r="DU11" s="84">
        <v>5454.1559999999999</v>
      </c>
      <c r="DV11" s="84">
        <v>6413.6469999999999</v>
      </c>
      <c r="DW11" s="315">
        <f t="shared" si="0"/>
        <v>59014.390999999996</v>
      </c>
      <c r="DX11" s="315">
        <f t="shared" si="1"/>
        <v>64083.644</v>
      </c>
    </row>
    <row r="12" spans="1:128" hidden="1" outlineLevel="1" x14ac:dyDescent="0.25">
      <c r="A12" s="80" t="str">
        <f>IF('1'!$A$1=1,B12,C12)</f>
        <v>Баланс послуг</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-399.23199999999974</v>
      </c>
      <c r="DI12" s="79">
        <v>-313.18299999999999</v>
      </c>
      <c r="DJ12" s="79">
        <v>-393.71500000000037</v>
      </c>
      <c r="DK12" s="79">
        <v>-391.20700000000011</v>
      </c>
      <c r="DL12" s="79">
        <v>-502.91100000000006</v>
      </c>
      <c r="DM12" s="79">
        <v>-398.35000000000036</v>
      </c>
      <c r="DN12" s="79">
        <v>-510.94500000000039</v>
      </c>
      <c r="DO12" s="79">
        <v>-508.37500000000023</v>
      </c>
      <c r="DP12" s="79">
        <v>-417.0600000000004</v>
      </c>
      <c r="DQ12" s="79">
        <v>-468.16800000000012</v>
      </c>
      <c r="DR12" s="79">
        <v>-436.59699999999975</v>
      </c>
      <c r="DS12" s="79">
        <v>-345.64500000000021</v>
      </c>
      <c r="DT12" s="79">
        <v>-607.0029999999997</v>
      </c>
      <c r="DU12" s="79">
        <v>-364.25400000000013</v>
      </c>
      <c r="DV12" s="79">
        <v>-444.59400000000005</v>
      </c>
      <c r="DW12" s="76">
        <f t="shared" si="0"/>
        <v>-8097.8089999999993</v>
      </c>
      <c r="DX12" s="76">
        <f t="shared" si="1"/>
        <v>-5085.3880000000026</v>
      </c>
    </row>
    <row r="13" spans="1:128" hidden="1" outlineLevel="1" x14ac:dyDescent="0.25">
      <c r="A13" s="82" t="str">
        <f>IF('1'!$A$1=1,B13,C13)</f>
        <v>Експорт послуг</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1320.7069999999999</v>
      </c>
      <c r="DO13" s="84">
        <v>1268.6590000000001</v>
      </c>
      <c r="DP13" s="84">
        <v>1270.0829999999999</v>
      </c>
      <c r="DQ13" s="84">
        <v>1289.0740000000001</v>
      </c>
      <c r="DR13" s="84">
        <v>1320.1079999999999</v>
      </c>
      <c r="DS13" s="84">
        <v>1554.432</v>
      </c>
      <c r="DT13" s="84">
        <v>1173.4190000000003</v>
      </c>
      <c r="DU13" s="84">
        <v>1201.3530000000001</v>
      </c>
      <c r="DV13" s="84">
        <v>1186.2</v>
      </c>
      <c r="DW13" s="315">
        <f t="shared" si="0"/>
        <v>15349.597999999998</v>
      </c>
      <c r="DX13" s="315">
        <f t="shared" si="1"/>
        <v>15927.898000000001</v>
      </c>
    </row>
    <row r="14" spans="1:128" hidden="1" outlineLevel="1" x14ac:dyDescent="0.25">
      <c r="A14" s="82" t="str">
        <f>IF('1'!$A$1=1,B14,C14)</f>
        <v>Імпорт послуг</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1664.6769999999997</v>
      </c>
      <c r="DI14" s="84">
        <v>1607.5939999999998</v>
      </c>
      <c r="DJ14" s="84">
        <v>1725.7330000000002</v>
      </c>
      <c r="DK14" s="84">
        <v>1728.7550000000001</v>
      </c>
      <c r="DL14" s="84">
        <v>1854.201</v>
      </c>
      <c r="DM14" s="84">
        <v>1722.4730000000002</v>
      </c>
      <c r="DN14" s="84">
        <v>1831.6520000000003</v>
      </c>
      <c r="DO14" s="84">
        <v>1777.0340000000003</v>
      </c>
      <c r="DP14" s="84">
        <v>1687.1430000000003</v>
      </c>
      <c r="DQ14" s="84">
        <v>1757.2420000000002</v>
      </c>
      <c r="DR14" s="84">
        <v>1756.7049999999997</v>
      </c>
      <c r="DS14" s="84">
        <v>1900.0770000000002</v>
      </c>
      <c r="DT14" s="84">
        <v>1780.422</v>
      </c>
      <c r="DU14" s="84">
        <v>1565.6070000000002</v>
      </c>
      <c r="DV14" s="84">
        <v>1630.7940000000001</v>
      </c>
      <c r="DW14" s="315">
        <f t="shared" si="0"/>
        <v>23447.406999999999</v>
      </c>
      <c r="DX14" s="315">
        <f t="shared" si="1"/>
        <v>21013.286</v>
      </c>
    </row>
    <row r="15" spans="1:128" hidden="1" outlineLevel="1" x14ac:dyDescent="0.25">
      <c r="A15" s="77" t="str">
        <f>IF('1'!$A$1=1,B15,C15)</f>
        <v>Баланс первинних доходів</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489.87700000000007</v>
      </c>
      <c r="CW15" s="79">
        <v>331.58199999999999</v>
      </c>
      <c r="CX15" s="79">
        <v>468.89700000000005</v>
      </c>
      <c r="CY15" s="79">
        <v>416.19799999999987</v>
      </c>
      <c r="CZ15" s="79">
        <v>313.24900000000002</v>
      </c>
      <c r="DA15" s="79">
        <v>389.81500000000005</v>
      </c>
      <c r="DB15" s="79">
        <v>342.77600000000007</v>
      </c>
      <c r="DC15" s="79">
        <v>130.98700000000019</v>
      </c>
      <c r="DD15" s="79">
        <v>310.26200000000006</v>
      </c>
      <c r="DE15" s="79">
        <v>445.06900000000007</v>
      </c>
      <c r="DF15" s="79">
        <v>257.68399999999997</v>
      </c>
      <c r="DG15" s="79">
        <v>792.13499999999999</v>
      </c>
      <c r="DH15" s="79">
        <v>261.87900000000002</v>
      </c>
      <c r="DI15" s="79">
        <v>-246.46600000000001</v>
      </c>
      <c r="DJ15" s="79">
        <v>-43.234000000000037</v>
      </c>
      <c r="DK15" s="79">
        <v>140.64599999999996</v>
      </c>
      <c r="DL15" s="79">
        <v>18.527000000000044</v>
      </c>
      <c r="DM15" s="79">
        <v>67.784999999999968</v>
      </c>
      <c r="DN15" s="79">
        <v>221.34699999999998</v>
      </c>
      <c r="DO15" s="79">
        <v>-178.24899999999991</v>
      </c>
      <c r="DP15" s="79">
        <v>83.770999999999958</v>
      </c>
      <c r="DQ15" s="79">
        <v>45.809999999999945</v>
      </c>
      <c r="DR15" s="79">
        <v>-175.57400000000007</v>
      </c>
      <c r="DS15" s="79">
        <v>107.89400000000001</v>
      </c>
      <c r="DT15" s="79">
        <v>-136.28699999999992</v>
      </c>
      <c r="DU15" s="79">
        <v>-113.40899999999999</v>
      </c>
      <c r="DV15" s="79">
        <v>66.827999999999975</v>
      </c>
      <c r="DW15" s="76">
        <f t="shared" si="0"/>
        <v>4688.5310000000009</v>
      </c>
      <c r="DX15" s="76">
        <f t="shared" si="1"/>
        <v>304.13599999999985</v>
      </c>
    </row>
    <row r="16" spans="1:128" hidden="1" outlineLevel="1" x14ac:dyDescent="0.25">
      <c r="A16" s="85" t="str">
        <f>IF('1'!$A$1=1,B16,C16)</f>
        <v>Надходження</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973.24700000000007</v>
      </c>
      <c r="CW16" s="84">
        <v>1033.8630000000001</v>
      </c>
      <c r="CX16" s="84">
        <v>1070.6970000000001</v>
      </c>
      <c r="CY16" s="84">
        <v>931.88199999999995</v>
      </c>
      <c r="CZ16" s="84">
        <v>996.69899999999996</v>
      </c>
      <c r="DA16" s="84">
        <v>951.44200000000001</v>
      </c>
      <c r="DB16" s="84">
        <v>900.80700000000013</v>
      </c>
      <c r="DC16" s="84">
        <v>974.61300000000006</v>
      </c>
      <c r="DD16" s="84">
        <v>927.04200000000003</v>
      </c>
      <c r="DE16" s="84">
        <v>886.34800000000007</v>
      </c>
      <c r="DF16" s="84">
        <v>870.375</v>
      </c>
      <c r="DG16" s="84">
        <v>871.80799999999999</v>
      </c>
      <c r="DH16" s="84">
        <v>791.13300000000004</v>
      </c>
      <c r="DI16" s="84">
        <v>725.50299999999993</v>
      </c>
      <c r="DJ16" s="84">
        <v>688.08600000000001</v>
      </c>
      <c r="DK16" s="84">
        <v>785.20399999999995</v>
      </c>
      <c r="DL16" s="84">
        <v>740.01499999999999</v>
      </c>
      <c r="DM16" s="84">
        <v>664.84699999999998</v>
      </c>
      <c r="DN16" s="84">
        <v>739.67000000000007</v>
      </c>
      <c r="DO16" s="84">
        <v>678.43700000000001</v>
      </c>
      <c r="DP16" s="84">
        <v>659.36299999999994</v>
      </c>
      <c r="DQ16" s="84">
        <v>683.47500000000002</v>
      </c>
      <c r="DR16" s="84">
        <v>633.76599999999996</v>
      </c>
      <c r="DS16" s="84">
        <v>695.10400000000004</v>
      </c>
      <c r="DT16" s="84">
        <v>688.197</v>
      </c>
      <c r="DU16" s="84">
        <v>637.19899999999996</v>
      </c>
      <c r="DV16" s="84">
        <v>609.80700000000002</v>
      </c>
      <c r="DW16" s="315">
        <f t="shared" si="0"/>
        <v>11388.823</v>
      </c>
      <c r="DX16" s="315">
        <f t="shared" si="1"/>
        <v>8484.6029999999992</v>
      </c>
    </row>
    <row r="17" spans="1:128" hidden="1" outlineLevel="1" x14ac:dyDescent="0.25">
      <c r="A17" s="85" t="str">
        <f>IF('1'!$A$1=1,B17,C17)</f>
        <v>Виплати</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529.25400000000002</v>
      </c>
      <c r="DI17" s="84">
        <v>971.96899999999994</v>
      </c>
      <c r="DJ17" s="84">
        <v>731.32</v>
      </c>
      <c r="DK17" s="84">
        <v>644.55799999999999</v>
      </c>
      <c r="DL17" s="84">
        <v>721.48799999999994</v>
      </c>
      <c r="DM17" s="84">
        <v>597.06200000000001</v>
      </c>
      <c r="DN17" s="84">
        <v>518.32300000000009</v>
      </c>
      <c r="DO17" s="84">
        <v>856.68599999999992</v>
      </c>
      <c r="DP17" s="84">
        <v>575.59199999999998</v>
      </c>
      <c r="DQ17" s="84">
        <v>637.66500000000008</v>
      </c>
      <c r="DR17" s="84">
        <v>809.34</v>
      </c>
      <c r="DS17" s="84">
        <v>587.21</v>
      </c>
      <c r="DT17" s="84">
        <v>824.48399999999992</v>
      </c>
      <c r="DU17" s="84">
        <v>750.60799999999995</v>
      </c>
      <c r="DV17" s="84">
        <v>542.97900000000004</v>
      </c>
      <c r="DW17" s="315">
        <f t="shared" si="0"/>
        <v>6700.2919999999995</v>
      </c>
      <c r="DX17" s="315">
        <f t="shared" si="1"/>
        <v>8180.4669999999996</v>
      </c>
    </row>
    <row r="18" spans="1:128" hidden="1" outlineLevel="1" x14ac:dyDescent="0.25">
      <c r="A18" s="55" t="str">
        <f>IF('1'!$A$1=1,B18,C18)</f>
        <v>Оплата праці (баланс)</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25">
        <f t="shared" si="0"/>
        <v>10272.323</v>
      </c>
      <c r="DX18" s="25">
        <f t="shared" si="1"/>
        <v>7162.8229999999994</v>
      </c>
    </row>
    <row r="19" spans="1:128" hidden="1" outlineLevel="1" x14ac:dyDescent="0.25">
      <c r="A19" s="56" t="str">
        <f>IF('1'!$A$1=1,B19,C19)</f>
        <v>Надходження</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16">
        <f t="shared" si="0"/>
        <v>10288.981000000002</v>
      </c>
      <c r="DX19" s="316">
        <f t="shared" si="1"/>
        <v>7179.4569999999994</v>
      </c>
    </row>
    <row r="20" spans="1:128" hidden="1" outlineLevel="1" x14ac:dyDescent="0.25">
      <c r="A20" s="56" t="str">
        <f>IF('1'!$A$1=1,B20,C20)</f>
        <v>Виплати</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16">
        <f t="shared" si="0"/>
        <v>16.658000000000001</v>
      </c>
      <c r="DX20" s="316">
        <f t="shared" si="1"/>
        <v>16.634</v>
      </c>
    </row>
    <row r="21" spans="1:128" hidden="1" outlineLevel="1" x14ac:dyDescent="0.25">
      <c r="A21" s="55" t="str">
        <f>IF('1'!$A$1=1,B21,C21)</f>
        <v>Доходи від інвестицій (баланс)</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25">
        <f t="shared" si="0"/>
        <v>-5786.3180000000011</v>
      </c>
      <c r="DX21" s="25">
        <f t="shared" si="1"/>
        <v>-7115.9660000000003</v>
      </c>
    </row>
    <row r="22" spans="1:128" hidden="1" outlineLevel="1" x14ac:dyDescent="0.25">
      <c r="A22" s="56" t="str">
        <f>IF('1'!$A$1=1,B22,C22)</f>
        <v>Надходження</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16">
        <f t="shared" si="0"/>
        <v>897.31600000000003</v>
      </c>
      <c r="DX22" s="316">
        <f t="shared" si="1"/>
        <v>1047.867</v>
      </c>
    </row>
    <row r="23" spans="1:128" hidden="1" outlineLevel="1" x14ac:dyDescent="0.25">
      <c r="A23" s="56" t="str">
        <f>IF('1'!$A$1=1,B23,C23)</f>
        <v>Виплати</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16">
        <f t="shared" si="0"/>
        <v>6683.6340000000009</v>
      </c>
      <c r="DX23" s="316">
        <f t="shared" si="1"/>
        <v>8163.8329999999996</v>
      </c>
    </row>
    <row r="24" spans="1:128" hidden="1" outlineLevel="1" x14ac:dyDescent="0.25">
      <c r="A24" s="89" t="str">
        <f>IF('1'!$A$1=1,B24,C24)</f>
        <v>у т.ч.реінвестовані доходи</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205.66900000000001</v>
      </c>
      <c r="DO24" s="37">
        <v>165.517</v>
      </c>
      <c r="DP24" s="37">
        <v>-108.09200000000001</v>
      </c>
      <c r="DQ24" s="37">
        <v>74.210999999999999</v>
      </c>
      <c r="DR24" s="37">
        <v>-24.411999999999999</v>
      </c>
      <c r="DS24" s="37">
        <v>-151.815</v>
      </c>
      <c r="DT24" s="37">
        <v>80.224999999999994</v>
      </c>
      <c r="DU24" s="37">
        <v>65.353999999999999</v>
      </c>
      <c r="DV24" s="37">
        <v>58.475000000000001</v>
      </c>
      <c r="DW24" s="316">
        <f t="shared" si="0"/>
        <v>3144.2629999999999</v>
      </c>
      <c r="DX24" s="316">
        <f t="shared" si="1"/>
        <v>2193.1989999999996</v>
      </c>
    </row>
    <row r="25" spans="1:128" s="99" customFormat="1" hidden="1" outlineLevel="1" x14ac:dyDescent="0.25">
      <c r="A25" s="31" t="str">
        <f>IF('1'!$A$1=1,B25,C25)</f>
        <v>Інші первинні доходи  (баланс)</v>
      </c>
      <c r="B25" s="40" t="s">
        <v>438</v>
      </c>
      <c r="C25" s="33" t="s">
        <v>437</v>
      </c>
      <c r="D25" s="286" t="s">
        <v>447</v>
      </c>
      <c r="E25" s="286" t="s">
        <v>447</v>
      </c>
      <c r="F25" s="286" t="s">
        <v>447</v>
      </c>
      <c r="G25" s="286" t="s">
        <v>447</v>
      </c>
      <c r="H25" s="286" t="s">
        <v>447</v>
      </c>
      <c r="I25" s="286" t="s">
        <v>447</v>
      </c>
      <c r="J25" s="286" t="s">
        <v>447</v>
      </c>
      <c r="K25" s="286" t="s">
        <v>447</v>
      </c>
      <c r="L25" s="286" t="s">
        <v>447</v>
      </c>
      <c r="M25" s="286" t="s">
        <v>447</v>
      </c>
      <c r="N25" s="286" t="s">
        <v>447</v>
      </c>
      <c r="O25" s="286" t="s">
        <v>447</v>
      </c>
      <c r="P25" s="286" t="s">
        <v>447</v>
      </c>
      <c r="Q25" s="286" t="s">
        <v>447</v>
      </c>
      <c r="R25" s="286" t="s">
        <v>447</v>
      </c>
      <c r="S25" s="286" t="s">
        <v>447</v>
      </c>
      <c r="T25" s="286" t="s">
        <v>447</v>
      </c>
      <c r="U25" s="286" t="s">
        <v>447</v>
      </c>
      <c r="V25" s="286" t="s">
        <v>447</v>
      </c>
      <c r="W25" s="286" t="s">
        <v>447</v>
      </c>
      <c r="X25" s="286" t="s">
        <v>447</v>
      </c>
      <c r="Y25" s="286" t="s">
        <v>447</v>
      </c>
      <c r="Z25" s="286" t="s">
        <v>447</v>
      </c>
      <c r="AA25" s="286" t="s">
        <v>447</v>
      </c>
      <c r="AB25" s="286" t="s">
        <v>447</v>
      </c>
      <c r="AC25" s="286" t="s">
        <v>447</v>
      </c>
      <c r="AD25" s="286" t="s">
        <v>447</v>
      </c>
      <c r="AE25" s="286" t="s">
        <v>447</v>
      </c>
      <c r="AF25" s="286" t="s">
        <v>447</v>
      </c>
      <c r="AG25" s="286" t="s">
        <v>447</v>
      </c>
      <c r="AH25" s="286" t="s">
        <v>447</v>
      </c>
      <c r="AI25" s="286" t="s">
        <v>447</v>
      </c>
      <c r="AJ25" s="286" t="s">
        <v>447</v>
      </c>
      <c r="AK25" s="286" t="s">
        <v>447</v>
      </c>
      <c r="AL25" s="286" t="s">
        <v>447</v>
      </c>
      <c r="AM25" s="286" t="s">
        <v>447</v>
      </c>
      <c r="AN25" s="286" t="s">
        <v>447</v>
      </c>
      <c r="AO25" s="286" t="s">
        <v>447</v>
      </c>
      <c r="AP25" s="286" t="s">
        <v>447</v>
      </c>
      <c r="AQ25" s="286" t="s">
        <v>447</v>
      </c>
      <c r="AR25" s="286" t="s">
        <v>447</v>
      </c>
      <c r="AS25" s="286" t="s">
        <v>447</v>
      </c>
      <c r="AT25" s="286" t="s">
        <v>447</v>
      </c>
      <c r="AU25" s="286" t="s">
        <v>447</v>
      </c>
      <c r="AV25" s="286" t="s">
        <v>447</v>
      </c>
      <c r="AW25" s="286" t="s">
        <v>447</v>
      </c>
      <c r="AX25" s="286" t="s">
        <v>447</v>
      </c>
      <c r="AY25" s="286" t="s">
        <v>447</v>
      </c>
      <c r="AZ25" s="286" t="s">
        <v>447</v>
      </c>
      <c r="BA25" s="286" t="s">
        <v>447</v>
      </c>
      <c r="BB25" s="286" t="s">
        <v>447</v>
      </c>
      <c r="BC25" s="286" t="s">
        <v>447</v>
      </c>
      <c r="BD25" s="286" t="s">
        <v>447</v>
      </c>
      <c r="BE25" s="286" t="s">
        <v>447</v>
      </c>
      <c r="BF25" s="286" t="s">
        <v>447</v>
      </c>
      <c r="BG25" s="286" t="s">
        <v>447</v>
      </c>
      <c r="BH25" s="286" t="s">
        <v>447</v>
      </c>
      <c r="BI25" s="286" t="s">
        <v>447</v>
      </c>
      <c r="BJ25" s="286" t="s">
        <v>447</v>
      </c>
      <c r="BK25" s="286" t="s">
        <v>447</v>
      </c>
      <c r="BL25" s="286" t="s">
        <v>447</v>
      </c>
      <c r="BM25" s="286" t="s">
        <v>447</v>
      </c>
      <c r="BN25" s="286" t="s">
        <v>447</v>
      </c>
      <c r="BO25" s="286" t="s">
        <v>447</v>
      </c>
      <c r="BP25" s="286" t="s">
        <v>447</v>
      </c>
      <c r="BQ25" s="286" t="s">
        <v>447</v>
      </c>
      <c r="BR25" s="286" t="s">
        <v>447</v>
      </c>
      <c r="BS25" s="286" t="s">
        <v>447</v>
      </c>
      <c r="BT25" s="286" t="s">
        <v>447</v>
      </c>
      <c r="BU25" s="286" t="s">
        <v>447</v>
      </c>
      <c r="BV25" s="286" t="s">
        <v>447</v>
      </c>
      <c r="BW25" s="286" t="s">
        <v>447</v>
      </c>
      <c r="BX25" s="286" t="s">
        <v>447</v>
      </c>
      <c r="BY25" s="286" t="s">
        <v>447</v>
      </c>
      <c r="BZ25" s="286" t="s">
        <v>447</v>
      </c>
      <c r="CA25" s="286" t="s">
        <v>447</v>
      </c>
      <c r="CB25" s="286" t="s">
        <v>447</v>
      </c>
      <c r="CC25" s="286" t="s">
        <v>447</v>
      </c>
      <c r="CD25" s="286" t="s">
        <v>447</v>
      </c>
      <c r="CE25" s="286" t="s">
        <v>447</v>
      </c>
      <c r="CF25" s="286" t="s">
        <v>447</v>
      </c>
      <c r="CG25" s="286" t="s">
        <v>447</v>
      </c>
      <c r="CH25" s="286" t="s">
        <v>447</v>
      </c>
      <c r="CI25" s="286" t="s">
        <v>447</v>
      </c>
      <c r="CJ25" s="286" t="s">
        <v>447</v>
      </c>
      <c r="CK25" s="286" t="s">
        <v>447</v>
      </c>
      <c r="CL25" s="286" t="s">
        <v>447</v>
      </c>
      <c r="CM25" s="286" t="s">
        <v>447</v>
      </c>
      <c r="CN25" s="286" t="s">
        <v>447</v>
      </c>
      <c r="CO25" s="286" t="s">
        <v>447</v>
      </c>
      <c r="CP25" s="286" t="s">
        <v>447</v>
      </c>
      <c r="CQ25" s="286" t="s">
        <v>447</v>
      </c>
      <c r="CR25" s="286" t="s">
        <v>447</v>
      </c>
      <c r="CS25" s="286" t="s">
        <v>447</v>
      </c>
      <c r="CT25" s="286" t="s">
        <v>447</v>
      </c>
      <c r="CU25" s="286" t="s">
        <v>447</v>
      </c>
      <c r="CV25" s="30">
        <v>13.013999999999999</v>
      </c>
      <c r="CW25" s="30">
        <v>36.325000000000003</v>
      </c>
      <c r="CX25" s="30">
        <v>0</v>
      </c>
      <c r="CY25" s="30">
        <v>17.341999999999999</v>
      </c>
      <c r="CZ25" s="30">
        <v>30.314</v>
      </c>
      <c r="DA25" s="30">
        <v>0</v>
      </c>
      <c r="DB25" s="30">
        <v>19.896999999999998</v>
      </c>
      <c r="DC25" s="30">
        <v>31.143999999999998</v>
      </c>
      <c r="DD25" s="30">
        <v>0.93500000000000005</v>
      </c>
      <c r="DE25" s="30">
        <v>34.090000000000003</v>
      </c>
      <c r="DF25" s="30">
        <v>19.465</v>
      </c>
      <c r="DG25" s="30">
        <v>0</v>
      </c>
      <c r="DH25" s="30">
        <v>48.53</v>
      </c>
      <c r="DI25" s="30">
        <v>12.972</v>
      </c>
      <c r="DJ25" s="30">
        <v>0</v>
      </c>
      <c r="DK25" s="30">
        <v>48.435000000000002</v>
      </c>
      <c r="DL25" s="30">
        <v>13.893000000000001</v>
      </c>
      <c r="DM25" s="30">
        <v>0</v>
      </c>
      <c r="DN25" s="30">
        <v>52.57</v>
      </c>
      <c r="DO25" s="30">
        <v>5.4569999999999999</v>
      </c>
      <c r="DP25" s="30">
        <v>6.3049999999999997</v>
      </c>
      <c r="DQ25" s="30">
        <v>53.139000000000003</v>
      </c>
      <c r="DR25" s="30">
        <v>15.023</v>
      </c>
      <c r="DS25" s="30">
        <v>0.95499999999999996</v>
      </c>
      <c r="DT25" s="30">
        <v>71.525999999999996</v>
      </c>
      <c r="DU25" s="30">
        <v>6.7279999999999998</v>
      </c>
      <c r="DV25" s="30">
        <v>3.7130000000000001</v>
      </c>
      <c r="DW25" s="25">
        <f t="shared" si="0"/>
        <v>202.52600000000001</v>
      </c>
      <c r="DX25" s="25">
        <f t="shared" si="1"/>
        <v>257.279</v>
      </c>
    </row>
    <row r="26" spans="1:128" hidden="1" outlineLevel="1" x14ac:dyDescent="0.25">
      <c r="A26" s="34" t="str">
        <f>IF('1'!$A$1=1,B26,C26)</f>
        <v>Надходження</v>
      </c>
      <c r="B26" s="41" t="s">
        <v>48</v>
      </c>
      <c r="C26" s="36" t="s">
        <v>49</v>
      </c>
      <c r="D26" s="286" t="s">
        <v>447</v>
      </c>
      <c r="E26" s="286" t="s">
        <v>447</v>
      </c>
      <c r="F26" s="286" t="s">
        <v>447</v>
      </c>
      <c r="G26" s="286" t="s">
        <v>447</v>
      </c>
      <c r="H26" s="286" t="s">
        <v>447</v>
      </c>
      <c r="I26" s="286" t="s">
        <v>447</v>
      </c>
      <c r="J26" s="286" t="s">
        <v>447</v>
      </c>
      <c r="K26" s="286" t="s">
        <v>447</v>
      </c>
      <c r="L26" s="286" t="s">
        <v>447</v>
      </c>
      <c r="M26" s="286" t="s">
        <v>447</v>
      </c>
      <c r="N26" s="286" t="s">
        <v>447</v>
      </c>
      <c r="O26" s="286" t="s">
        <v>447</v>
      </c>
      <c r="P26" s="286" t="s">
        <v>447</v>
      </c>
      <c r="Q26" s="286" t="s">
        <v>447</v>
      </c>
      <c r="R26" s="286" t="s">
        <v>447</v>
      </c>
      <c r="S26" s="286" t="s">
        <v>447</v>
      </c>
      <c r="T26" s="286" t="s">
        <v>447</v>
      </c>
      <c r="U26" s="286" t="s">
        <v>447</v>
      </c>
      <c r="V26" s="286" t="s">
        <v>447</v>
      </c>
      <c r="W26" s="286" t="s">
        <v>447</v>
      </c>
      <c r="X26" s="286" t="s">
        <v>447</v>
      </c>
      <c r="Y26" s="286" t="s">
        <v>447</v>
      </c>
      <c r="Z26" s="286" t="s">
        <v>447</v>
      </c>
      <c r="AA26" s="286" t="s">
        <v>447</v>
      </c>
      <c r="AB26" s="286" t="s">
        <v>447</v>
      </c>
      <c r="AC26" s="286" t="s">
        <v>447</v>
      </c>
      <c r="AD26" s="286" t="s">
        <v>447</v>
      </c>
      <c r="AE26" s="286" t="s">
        <v>447</v>
      </c>
      <c r="AF26" s="286" t="s">
        <v>447</v>
      </c>
      <c r="AG26" s="286" t="s">
        <v>447</v>
      </c>
      <c r="AH26" s="286" t="s">
        <v>447</v>
      </c>
      <c r="AI26" s="286" t="s">
        <v>447</v>
      </c>
      <c r="AJ26" s="286" t="s">
        <v>447</v>
      </c>
      <c r="AK26" s="286" t="s">
        <v>447</v>
      </c>
      <c r="AL26" s="286" t="s">
        <v>447</v>
      </c>
      <c r="AM26" s="286" t="s">
        <v>447</v>
      </c>
      <c r="AN26" s="286" t="s">
        <v>447</v>
      </c>
      <c r="AO26" s="286" t="s">
        <v>447</v>
      </c>
      <c r="AP26" s="286" t="s">
        <v>447</v>
      </c>
      <c r="AQ26" s="286" t="s">
        <v>447</v>
      </c>
      <c r="AR26" s="286" t="s">
        <v>447</v>
      </c>
      <c r="AS26" s="286" t="s">
        <v>447</v>
      </c>
      <c r="AT26" s="286" t="s">
        <v>447</v>
      </c>
      <c r="AU26" s="286" t="s">
        <v>447</v>
      </c>
      <c r="AV26" s="286" t="s">
        <v>447</v>
      </c>
      <c r="AW26" s="286" t="s">
        <v>447</v>
      </c>
      <c r="AX26" s="286" t="s">
        <v>447</v>
      </c>
      <c r="AY26" s="286" t="s">
        <v>447</v>
      </c>
      <c r="AZ26" s="286" t="s">
        <v>447</v>
      </c>
      <c r="BA26" s="286" t="s">
        <v>447</v>
      </c>
      <c r="BB26" s="286" t="s">
        <v>447</v>
      </c>
      <c r="BC26" s="286" t="s">
        <v>447</v>
      </c>
      <c r="BD26" s="286" t="s">
        <v>447</v>
      </c>
      <c r="BE26" s="286" t="s">
        <v>447</v>
      </c>
      <c r="BF26" s="286" t="s">
        <v>447</v>
      </c>
      <c r="BG26" s="286" t="s">
        <v>447</v>
      </c>
      <c r="BH26" s="286" t="s">
        <v>447</v>
      </c>
      <c r="BI26" s="286" t="s">
        <v>447</v>
      </c>
      <c r="BJ26" s="286" t="s">
        <v>447</v>
      </c>
      <c r="BK26" s="286" t="s">
        <v>447</v>
      </c>
      <c r="BL26" s="286" t="s">
        <v>447</v>
      </c>
      <c r="BM26" s="286" t="s">
        <v>447</v>
      </c>
      <c r="BN26" s="286" t="s">
        <v>447</v>
      </c>
      <c r="BO26" s="286" t="s">
        <v>447</v>
      </c>
      <c r="BP26" s="286" t="s">
        <v>447</v>
      </c>
      <c r="BQ26" s="286" t="s">
        <v>447</v>
      </c>
      <c r="BR26" s="286" t="s">
        <v>447</v>
      </c>
      <c r="BS26" s="286" t="s">
        <v>447</v>
      </c>
      <c r="BT26" s="286" t="s">
        <v>447</v>
      </c>
      <c r="BU26" s="286" t="s">
        <v>447</v>
      </c>
      <c r="BV26" s="286" t="s">
        <v>447</v>
      </c>
      <c r="BW26" s="286" t="s">
        <v>447</v>
      </c>
      <c r="BX26" s="286" t="s">
        <v>447</v>
      </c>
      <c r="BY26" s="286" t="s">
        <v>447</v>
      </c>
      <c r="BZ26" s="286" t="s">
        <v>447</v>
      </c>
      <c r="CA26" s="286" t="s">
        <v>447</v>
      </c>
      <c r="CB26" s="286" t="s">
        <v>447</v>
      </c>
      <c r="CC26" s="286" t="s">
        <v>447</v>
      </c>
      <c r="CD26" s="286" t="s">
        <v>447</v>
      </c>
      <c r="CE26" s="286" t="s">
        <v>447</v>
      </c>
      <c r="CF26" s="286" t="s">
        <v>447</v>
      </c>
      <c r="CG26" s="286" t="s">
        <v>447</v>
      </c>
      <c r="CH26" s="286" t="s">
        <v>447</v>
      </c>
      <c r="CI26" s="286" t="s">
        <v>447</v>
      </c>
      <c r="CJ26" s="286" t="s">
        <v>447</v>
      </c>
      <c r="CK26" s="286" t="s">
        <v>447</v>
      </c>
      <c r="CL26" s="286" t="s">
        <v>447</v>
      </c>
      <c r="CM26" s="286" t="s">
        <v>447</v>
      </c>
      <c r="CN26" s="286" t="s">
        <v>447</v>
      </c>
      <c r="CO26" s="286" t="s">
        <v>447</v>
      </c>
      <c r="CP26" s="286" t="s">
        <v>447</v>
      </c>
      <c r="CQ26" s="286" t="s">
        <v>447</v>
      </c>
      <c r="CR26" s="286" t="s">
        <v>447</v>
      </c>
      <c r="CS26" s="286" t="s">
        <v>447</v>
      </c>
      <c r="CT26" s="286" t="s">
        <v>447</v>
      </c>
      <c r="CU26" s="286" t="s">
        <v>447</v>
      </c>
      <c r="CV26" s="37">
        <v>13.013999999999999</v>
      </c>
      <c r="CW26" s="37">
        <v>36.325000000000003</v>
      </c>
      <c r="CX26" s="37">
        <v>0</v>
      </c>
      <c r="CY26" s="37">
        <v>17.341999999999999</v>
      </c>
      <c r="CZ26" s="37">
        <v>30.314</v>
      </c>
      <c r="DA26" s="37">
        <v>0</v>
      </c>
      <c r="DB26" s="37">
        <v>19.896999999999998</v>
      </c>
      <c r="DC26" s="37">
        <v>31.143999999999998</v>
      </c>
      <c r="DD26" s="37">
        <v>0.93500000000000005</v>
      </c>
      <c r="DE26" s="37">
        <v>34.090000000000003</v>
      </c>
      <c r="DF26" s="37">
        <v>19.465</v>
      </c>
      <c r="DG26" s="37">
        <v>0</v>
      </c>
      <c r="DH26" s="37">
        <v>48.53</v>
      </c>
      <c r="DI26" s="37">
        <v>12.972</v>
      </c>
      <c r="DJ26" s="37">
        <v>0</v>
      </c>
      <c r="DK26" s="37">
        <v>48.435000000000002</v>
      </c>
      <c r="DL26" s="37">
        <v>13.893000000000001</v>
      </c>
      <c r="DM26" s="37">
        <v>0</v>
      </c>
      <c r="DN26" s="37">
        <v>52.57</v>
      </c>
      <c r="DO26" s="37">
        <v>5.4569999999999999</v>
      </c>
      <c r="DP26" s="37">
        <v>6.3049999999999997</v>
      </c>
      <c r="DQ26" s="37">
        <v>53.139000000000003</v>
      </c>
      <c r="DR26" s="37">
        <v>15.023</v>
      </c>
      <c r="DS26" s="37">
        <v>0.95499999999999996</v>
      </c>
      <c r="DT26" s="37">
        <v>71.525999999999996</v>
      </c>
      <c r="DU26" s="37">
        <v>6.7279999999999998</v>
      </c>
      <c r="DV26" s="37">
        <v>3.7130000000000001</v>
      </c>
      <c r="DW26" s="316">
        <f t="shared" si="0"/>
        <v>202.52600000000001</v>
      </c>
      <c r="DX26" s="316">
        <f t="shared" si="1"/>
        <v>257.279</v>
      </c>
    </row>
    <row r="27" spans="1:128" hidden="1" outlineLevel="1" x14ac:dyDescent="0.25">
      <c r="A27" s="34" t="str">
        <f>IF('1'!$A$1=1,B27,C27)</f>
        <v>Виплати</v>
      </c>
      <c r="B27" s="41" t="s">
        <v>50</v>
      </c>
      <c r="C27" s="36" t="s">
        <v>51</v>
      </c>
      <c r="D27" s="286" t="s">
        <v>447</v>
      </c>
      <c r="E27" s="286" t="s">
        <v>447</v>
      </c>
      <c r="F27" s="286" t="s">
        <v>447</v>
      </c>
      <c r="G27" s="286" t="s">
        <v>447</v>
      </c>
      <c r="H27" s="286" t="s">
        <v>447</v>
      </c>
      <c r="I27" s="286" t="s">
        <v>447</v>
      </c>
      <c r="J27" s="286" t="s">
        <v>447</v>
      </c>
      <c r="K27" s="286" t="s">
        <v>447</v>
      </c>
      <c r="L27" s="286" t="s">
        <v>447</v>
      </c>
      <c r="M27" s="286" t="s">
        <v>447</v>
      </c>
      <c r="N27" s="286" t="s">
        <v>447</v>
      </c>
      <c r="O27" s="286" t="s">
        <v>447</v>
      </c>
      <c r="P27" s="286" t="s">
        <v>447</v>
      </c>
      <c r="Q27" s="286" t="s">
        <v>447</v>
      </c>
      <c r="R27" s="286" t="s">
        <v>447</v>
      </c>
      <c r="S27" s="286" t="s">
        <v>447</v>
      </c>
      <c r="T27" s="286" t="s">
        <v>447</v>
      </c>
      <c r="U27" s="286" t="s">
        <v>447</v>
      </c>
      <c r="V27" s="286" t="s">
        <v>447</v>
      </c>
      <c r="W27" s="286" t="s">
        <v>447</v>
      </c>
      <c r="X27" s="286" t="s">
        <v>447</v>
      </c>
      <c r="Y27" s="286" t="s">
        <v>447</v>
      </c>
      <c r="Z27" s="286" t="s">
        <v>447</v>
      </c>
      <c r="AA27" s="286" t="s">
        <v>447</v>
      </c>
      <c r="AB27" s="286" t="s">
        <v>447</v>
      </c>
      <c r="AC27" s="286" t="s">
        <v>447</v>
      </c>
      <c r="AD27" s="286" t="s">
        <v>447</v>
      </c>
      <c r="AE27" s="286" t="s">
        <v>447</v>
      </c>
      <c r="AF27" s="286" t="s">
        <v>447</v>
      </c>
      <c r="AG27" s="286" t="s">
        <v>447</v>
      </c>
      <c r="AH27" s="286" t="s">
        <v>447</v>
      </c>
      <c r="AI27" s="286" t="s">
        <v>447</v>
      </c>
      <c r="AJ27" s="286" t="s">
        <v>447</v>
      </c>
      <c r="AK27" s="286" t="s">
        <v>447</v>
      </c>
      <c r="AL27" s="286" t="s">
        <v>447</v>
      </c>
      <c r="AM27" s="286" t="s">
        <v>447</v>
      </c>
      <c r="AN27" s="286" t="s">
        <v>447</v>
      </c>
      <c r="AO27" s="286" t="s">
        <v>447</v>
      </c>
      <c r="AP27" s="286" t="s">
        <v>447</v>
      </c>
      <c r="AQ27" s="286" t="s">
        <v>447</v>
      </c>
      <c r="AR27" s="286" t="s">
        <v>447</v>
      </c>
      <c r="AS27" s="286" t="s">
        <v>447</v>
      </c>
      <c r="AT27" s="286" t="s">
        <v>447</v>
      </c>
      <c r="AU27" s="286" t="s">
        <v>447</v>
      </c>
      <c r="AV27" s="286" t="s">
        <v>447</v>
      </c>
      <c r="AW27" s="286" t="s">
        <v>447</v>
      </c>
      <c r="AX27" s="286" t="s">
        <v>447</v>
      </c>
      <c r="AY27" s="286" t="s">
        <v>447</v>
      </c>
      <c r="AZ27" s="286" t="s">
        <v>447</v>
      </c>
      <c r="BA27" s="286" t="s">
        <v>447</v>
      </c>
      <c r="BB27" s="286" t="s">
        <v>447</v>
      </c>
      <c r="BC27" s="286" t="s">
        <v>447</v>
      </c>
      <c r="BD27" s="286" t="s">
        <v>447</v>
      </c>
      <c r="BE27" s="286" t="s">
        <v>447</v>
      </c>
      <c r="BF27" s="286" t="s">
        <v>447</v>
      </c>
      <c r="BG27" s="286" t="s">
        <v>447</v>
      </c>
      <c r="BH27" s="286" t="s">
        <v>447</v>
      </c>
      <c r="BI27" s="286" t="s">
        <v>447</v>
      </c>
      <c r="BJ27" s="286" t="s">
        <v>447</v>
      </c>
      <c r="BK27" s="286" t="s">
        <v>447</v>
      </c>
      <c r="BL27" s="286" t="s">
        <v>447</v>
      </c>
      <c r="BM27" s="286" t="s">
        <v>447</v>
      </c>
      <c r="BN27" s="286" t="s">
        <v>447</v>
      </c>
      <c r="BO27" s="286" t="s">
        <v>447</v>
      </c>
      <c r="BP27" s="286" t="s">
        <v>447</v>
      </c>
      <c r="BQ27" s="286" t="s">
        <v>447</v>
      </c>
      <c r="BR27" s="286" t="s">
        <v>447</v>
      </c>
      <c r="BS27" s="286" t="s">
        <v>447</v>
      </c>
      <c r="BT27" s="286" t="s">
        <v>447</v>
      </c>
      <c r="BU27" s="286" t="s">
        <v>447</v>
      </c>
      <c r="BV27" s="286" t="s">
        <v>447</v>
      </c>
      <c r="BW27" s="286" t="s">
        <v>447</v>
      </c>
      <c r="BX27" s="286" t="s">
        <v>447</v>
      </c>
      <c r="BY27" s="286" t="s">
        <v>447</v>
      </c>
      <c r="BZ27" s="286" t="s">
        <v>447</v>
      </c>
      <c r="CA27" s="286" t="s">
        <v>447</v>
      </c>
      <c r="CB27" s="286" t="s">
        <v>447</v>
      </c>
      <c r="CC27" s="286" t="s">
        <v>447</v>
      </c>
      <c r="CD27" s="286" t="s">
        <v>447</v>
      </c>
      <c r="CE27" s="286" t="s">
        <v>447</v>
      </c>
      <c r="CF27" s="286" t="s">
        <v>447</v>
      </c>
      <c r="CG27" s="286" t="s">
        <v>447</v>
      </c>
      <c r="CH27" s="286" t="s">
        <v>447</v>
      </c>
      <c r="CI27" s="286" t="s">
        <v>447</v>
      </c>
      <c r="CJ27" s="286" t="s">
        <v>447</v>
      </c>
      <c r="CK27" s="286" t="s">
        <v>447</v>
      </c>
      <c r="CL27" s="286" t="s">
        <v>447</v>
      </c>
      <c r="CM27" s="286" t="s">
        <v>447</v>
      </c>
      <c r="CN27" s="286" t="s">
        <v>447</v>
      </c>
      <c r="CO27" s="286" t="s">
        <v>447</v>
      </c>
      <c r="CP27" s="286" t="s">
        <v>447</v>
      </c>
      <c r="CQ27" s="286" t="s">
        <v>447</v>
      </c>
      <c r="CR27" s="286" t="s">
        <v>447</v>
      </c>
      <c r="CS27" s="286" t="s">
        <v>447</v>
      </c>
      <c r="CT27" s="286" t="s">
        <v>447</v>
      </c>
      <c r="CU27" s="286" t="s">
        <v>447</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7">
        <v>0</v>
      </c>
      <c r="DS27" s="37">
        <v>0</v>
      </c>
      <c r="DT27" s="37">
        <v>0</v>
      </c>
      <c r="DU27" s="37">
        <v>0</v>
      </c>
      <c r="DV27" s="37">
        <v>0</v>
      </c>
      <c r="DW27" s="316">
        <f t="shared" si="0"/>
        <v>0</v>
      </c>
      <c r="DX27" s="316">
        <f t="shared" si="1"/>
        <v>0</v>
      </c>
    </row>
    <row r="28" spans="1:128" hidden="1" outlineLevel="1" x14ac:dyDescent="0.25">
      <c r="A28" s="77" t="str">
        <f>IF('1'!$A$1=1,B28,C28)</f>
        <v>Баланс вторинних доходів</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1817.2739685269478</v>
      </c>
      <c r="CW28" s="79">
        <v>2138.4030227924677</v>
      </c>
      <c r="CX28" s="79">
        <v>2053.3724256848182</v>
      </c>
      <c r="CY28" s="79">
        <v>1886.8681367568954</v>
      </c>
      <c r="CZ28" s="79">
        <v>1879.3230574755903</v>
      </c>
      <c r="DA28" s="79">
        <v>2153.5461024091087</v>
      </c>
      <c r="DB28" s="79">
        <v>2020.1332261349828</v>
      </c>
      <c r="DC28" s="79">
        <v>982.8558860737146</v>
      </c>
      <c r="DD28" s="79">
        <v>1994.0092498171714</v>
      </c>
      <c r="DE28" s="79">
        <v>1863.0241252582955</v>
      </c>
      <c r="DF28" s="79">
        <v>885.20502457741907</v>
      </c>
      <c r="DG28" s="79">
        <v>1821.2212944714697</v>
      </c>
      <c r="DH28" s="79">
        <v>785.28199999999993</v>
      </c>
      <c r="DI28" s="79">
        <v>1506.954</v>
      </c>
      <c r="DJ28" s="79">
        <v>884.87399999999991</v>
      </c>
      <c r="DK28" s="79">
        <v>712.55199999999991</v>
      </c>
      <c r="DL28" s="79">
        <v>801.14099999999996</v>
      </c>
      <c r="DM28" s="79">
        <v>713.13099999999986</v>
      </c>
      <c r="DN28" s="79">
        <v>887.2349999999999</v>
      </c>
      <c r="DO28" s="79">
        <v>5784.3990000000003</v>
      </c>
      <c r="DP28" s="79">
        <v>784.46199999999999</v>
      </c>
      <c r="DQ28" s="79">
        <v>1002.532</v>
      </c>
      <c r="DR28" s="79">
        <v>2047.798</v>
      </c>
      <c r="DS28" s="79">
        <v>4392.2619999999997</v>
      </c>
      <c r="DT28" s="79">
        <v>979.13500000000022</v>
      </c>
      <c r="DU28" s="79">
        <v>764.06299999999999</v>
      </c>
      <c r="DV28" s="79">
        <v>2844.8610000000003</v>
      </c>
      <c r="DW28" s="76">
        <f t="shared" si="0"/>
        <v>21495.235519978884</v>
      </c>
      <c r="DX28" s="76">
        <f t="shared" si="1"/>
        <v>20302.621999999999</v>
      </c>
    </row>
    <row r="29" spans="1:128" hidden="1" outlineLevel="1" x14ac:dyDescent="0.25">
      <c r="A29" s="85" t="str">
        <f>IF('1'!$A$1=1,B29,C29)</f>
        <v>Надходження</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1910.2299685269477</v>
      </c>
      <c r="CW29" s="84">
        <v>2226.8870227924676</v>
      </c>
      <c r="CX29" s="84">
        <v>2146.0294256848183</v>
      </c>
      <c r="CY29" s="84">
        <v>1970.8381367568954</v>
      </c>
      <c r="CZ29" s="84">
        <v>1966.5920574755903</v>
      </c>
      <c r="DA29" s="84">
        <v>2245.9191024091087</v>
      </c>
      <c r="DB29" s="84">
        <v>2097.0092261349828</v>
      </c>
      <c r="DC29" s="84">
        <v>1062.5468860737146</v>
      </c>
      <c r="DD29" s="84">
        <v>2080.9192498171715</v>
      </c>
      <c r="DE29" s="84">
        <v>1945.4101252582955</v>
      </c>
      <c r="DF29" s="84">
        <v>964.9200245774191</v>
      </c>
      <c r="DG29" s="84">
        <v>1910.9662944714696</v>
      </c>
      <c r="DH29" s="84">
        <v>863.11399999999992</v>
      </c>
      <c r="DI29" s="84">
        <v>1582.932</v>
      </c>
      <c r="DJ29" s="84">
        <v>962.14599999999996</v>
      </c>
      <c r="DK29" s="84">
        <v>786.13599999999997</v>
      </c>
      <c r="DL29" s="84">
        <v>877.08699999999999</v>
      </c>
      <c r="DM29" s="84">
        <v>786.48699999999985</v>
      </c>
      <c r="DN29" s="84">
        <v>959.17299999999989</v>
      </c>
      <c r="DO29" s="84">
        <v>5860.7910000000002</v>
      </c>
      <c r="DP29" s="84">
        <v>860.12599999999998</v>
      </c>
      <c r="DQ29" s="84">
        <v>1074.9110000000001</v>
      </c>
      <c r="DR29" s="84">
        <v>2119.1559999999999</v>
      </c>
      <c r="DS29" s="84">
        <v>4471.5109999999995</v>
      </c>
      <c r="DT29" s="84">
        <v>1092.2240000000002</v>
      </c>
      <c r="DU29" s="84">
        <v>835.18299999999999</v>
      </c>
      <c r="DV29" s="84">
        <v>2911.6890000000003</v>
      </c>
      <c r="DW29" s="315">
        <f t="shared" si="0"/>
        <v>22528.267519978879</v>
      </c>
      <c r="DX29" s="315">
        <f t="shared" si="1"/>
        <v>21203.569999999996</v>
      </c>
    </row>
    <row r="30" spans="1:128" hidden="1" outlineLevel="1" x14ac:dyDescent="0.25">
      <c r="A30" s="85" t="str">
        <f>IF('1'!$A$1=1,B30,C30)</f>
        <v>Виплати</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73.584000000000003</v>
      </c>
      <c r="DL30" s="84">
        <v>75.945999999999998</v>
      </c>
      <c r="DM30" s="84">
        <v>73.355999999999995</v>
      </c>
      <c r="DN30" s="84">
        <v>71.938000000000002</v>
      </c>
      <c r="DO30" s="84">
        <v>76.39200000000001</v>
      </c>
      <c r="DP30" s="84">
        <v>75.664000000000001</v>
      </c>
      <c r="DQ30" s="84">
        <v>72.378999999999991</v>
      </c>
      <c r="DR30" s="84">
        <v>71.358000000000004</v>
      </c>
      <c r="DS30" s="84">
        <v>79.248999999999995</v>
      </c>
      <c r="DT30" s="84">
        <v>113.089</v>
      </c>
      <c r="DU30" s="84">
        <v>71.12</v>
      </c>
      <c r="DV30" s="84">
        <v>66.828000000000003</v>
      </c>
      <c r="DW30" s="315">
        <f t="shared" si="0"/>
        <v>1033.0320000000002</v>
      </c>
      <c r="DX30" s="315">
        <f t="shared" si="1"/>
        <v>900.94800000000009</v>
      </c>
    </row>
    <row r="31" spans="1:128" collapsed="1" x14ac:dyDescent="0.25">
      <c r="A31" s="91" t="str">
        <f>IF('1'!$A$1=1,B31,C31)</f>
        <v>B. Рахунок операцій з капіталом</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4439.8580000000011</v>
      </c>
      <c r="DP31" s="76">
        <v>15.312999999999999</v>
      </c>
      <c r="DQ31" s="76">
        <v>10.078000000000001</v>
      </c>
      <c r="DR31" s="76">
        <v>15.023</v>
      </c>
      <c r="DS31" s="76">
        <v>10.503</v>
      </c>
      <c r="DT31" s="76">
        <v>12.565</v>
      </c>
      <c r="DU31" s="76">
        <v>19.222000000000001</v>
      </c>
      <c r="DV31" s="76">
        <v>-11.138</v>
      </c>
      <c r="DW31" s="76">
        <f t="shared" si="0"/>
        <v>133.98300000000003</v>
      </c>
      <c r="DX31" s="76">
        <f t="shared" si="1"/>
        <v>4656.1550000000016</v>
      </c>
    </row>
    <row r="32" spans="1:128" ht="26.4" x14ac:dyDescent="0.25">
      <c r="A32" s="92" t="str">
        <f>IF('1'!$A$1=1,B32,C32)</f>
        <v>Чисте кредитування (+)/ чисте запозичення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-1009.5120314730516</v>
      </c>
      <c r="CW32" s="94">
        <v>-586.89897720753163</v>
      </c>
      <c r="CX32" s="94">
        <v>5.5664256848192561</v>
      </c>
      <c r="CY32" s="94">
        <v>198.3411367568952</v>
      </c>
      <c r="CZ32" s="94">
        <v>-137.03794252441008</v>
      </c>
      <c r="DA32" s="94">
        <v>-103.12589759089165</v>
      </c>
      <c r="DB32" s="94">
        <v>-847.79677386501726</v>
      </c>
      <c r="DC32" s="94">
        <v>-2146.1641139262852</v>
      </c>
      <c r="DD32" s="94">
        <v>-921.67875018282894</v>
      </c>
      <c r="DE32" s="94">
        <v>-935.21987474170385</v>
      </c>
      <c r="DF32" s="94">
        <v>-1434.8689754225809</v>
      </c>
      <c r="DG32" s="94">
        <v>-794.20170552852971</v>
      </c>
      <c r="DH32" s="94">
        <v>-772.26299999999958</v>
      </c>
      <c r="DI32" s="94">
        <v>-505.5500000000003</v>
      </c>
      <c r="DJ32" s="94">
        <v>-1826.9880000000007</v>
      </c>
      <c r="DK32" s="94">
        <v>-1735.2780000000007</v>
      </c>
      <c r="DL32" s="94">
        <v>-1695.8209999999999</v>
      </c>
      <c r="DM32" s="94">
        <v>-2159.8220000000001</v>
      </c>
      <c r="DN32" s="94">
        <v>-2180.2780000000007</v>
      </c>
      <c r="DO32" s="94">
        <v>7234.9460000000008</v>
      </c>
      <c r="DP32" s="94">
        <v>-2013.333000000001</v>
      </c>
      <c r="DQ32" s="94">
        <v>-1792.7470000000003</v>
      </c>
      <c r="DR32" s="94">
        <v>-951.08199999999977</v>
      </c>
      <c r="DS32" s="94">
        <v>435.5169999999992</v>
      </c>
      <c r="DT32" s="94">
        <v>-2241.4739999999997</v>
      </c>
      <c r="DU32" s="94">
        <v>-2376.7650000000003</v>
      </c>
      <c r="DV32" s="94">
        <v>-794.49099999999964</v>
      </c>
      <c r="DW32" s="317">
        <f t="shared" si="0"/>
        <v>-8712.597480021117</v>
      </c>
      <c r="DX32" s="317">
        <f t="shared" si="1"/>
        <v>-7962.6990000000033</v>
      </c>
    </row>
    <row r="33" spans="1:128" x14ac:dyDescent="0.25">
      <c r="A33" s="91" t="str">
        <f>IF('1'!$A$1=1,B33,C33)</f>
        <v>С. Фінансовий рахунок</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85.579022792467299</v>
      </c>
      <c r="CX33" s="76">
        <v>-3180.3204259962013</v>
      </c>
      <c r="CY33" s="76">
        <v>-1056.309551344712</v>
      </c>
      <c r="CZ33" s="76">
        <v>-1545.2769425244105</v>
      </c>
      <c r="DA33" s="76">
        <v>-1006.6635573259945</v>
      </c>
      <c r="DB33" s="76">
        <v>-3180.311773865018</v>
      </c>
      <c r="DC33" s="76">
        <v>-1079.0371139262859</v>
      </c>
      <c r="DD33" s="76">
        <v>-1176.8014232664555</v>
      </c>
      <c r="DE33" s="76">
        <v>-208.90387474170348</v>
      </c>
      <c r="DF33" s="76">
        <v>-1105.8119754225809</v>
      </c>
      <c r="DG33" s="76">
        <v>-1788.5074138668087</v>
      </c>
      <c r="DH33" s="76">
        <v>938.19499999999914</v>
      </c>
      <c r="DI33" s="76">
        <v>722.14999999999884</v>
      </c>
      <c r="DJ33" s="76">
        <v>-7682.8580000000002</v>
      </c>
      <c r="DK33" s="76">
        <v>-508.57</v>
      </c>
      <c r="DL33" s="76">
        <v>1471.6980000000008</v>
      </c>
      <c r="DM33" s="76">
        <v>-1312.0529999999987</v>
      </c>
      <c r="DN33" s="76">
        <v>558.26599999999939</v>
      </c>
      <c r="DO33" s="76">
        <v>2751.4370000000017</v>
      </c>
      <c r="DP33" s="76">
        <v>514.22700000000043</v>
      </c>
      <c r="DQ33" s="76">
        <v>1271.9350000000004</v>
      </c>
      <c r="DR33" s="76">
        <v>-4251.3519999999999</v>
      </c>
      <c r="DS33" s="76">
        <v>-2527.5769999999998</v>
      </c>
      <c r="DT33" s="76">
        <v>-1347.3980000000008</v>
      </c>
      <c r="DU33" s="76">
        <v>252.76300000000037</v>
      </c>
      <c r="DV33" s="76">
        <v>-2993.8049999999994</v>
      </c>
      <c r="DW33" s="76">
        <f t="shared" si="0"/>
        <v>-17374.782060960755</v>
      </c>
      <c r="DX33" s="76">
        <f t="shared" si="1"/>
        <v>-8054.5019999999986</v>
      </c>
    </row>
    <row r="34" spans="1:128" x14ac:dyDescent="0.25">
      <c r="A34" s="77" t="str">
        <f>IF('1'!$A$1=1,B34,C34)</f>
        <v>Державний сектор</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-319.56200000000001</v>
      </c>
      <c r="DI34" s="79">
        <v>85.960000000000008</v>
      </c>
      <c r="DJ34" s="79">
        <v>-7385.9839999999995</v>
      </c>
      <c r="DK34" s="79">
        <v>-843.28699999999992</v>
      </c>
      <c r="DL34" s="79">
        <v>78.870999999999981</v>
      </c>
      <c r="DM34" s="79">
        <v>-1750.4069999999999</v>
      </c>
      <c r="DN34" s="79">
        <v>108.82900000000001</v>
      </c>
      <c r="DO34" s="79">
        <v>2245.1330000000003</v>
      </c>
      <c r="DP34" s="79">
        <v>61.275999999999996</v>
      </c>
      <c r="DQ34" s="79">
        <v>-180.06700000000001</v>
      </c>
      <c r="DR34" s="79">
        <v>-4921.4740000000002</v>
      </c>
      <c r="DS34" s="79">
        <v>-4838.3119999999999</v>
      </c>
      <c r="DT34" s="79">
        <v>-2787.8380000000002</v>
      </c>
      <c r="DU34" s="79">
        <v>-171.072</v>
      </c>
      <c r="DV34" s="79">
        <v>-2648.0829999999996</v>
      </c>
      <c r="DW34" s="76">
        <f t="shared" si="0"/>
        <v>-23834.069405228161</v>
      </c>
      <c r="DX34" s="76">
        <f t="shared" si="1"/>
        <v>-17659.023999999998</v>
      </c>
    </row>
    <row r="35" spans="1:128" x14ac:dyDescent="0.25">
      <c r="A35" s="80" t="str">
        <f>IF('1'!$A$1=1,B35,C35)</f>
        <v>Сектор державного управління</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-313.15199999999999</v>
      </c>
      <c r="DI35" s="79">
        <v>83.18</v>
      </c>
      <c r="DJ35" s="79">
        <v>-7369.4259999999995</v>
      </c>
      <c r="DK35" s="79">
        <v>-836.76699999999994</v>
      </c>
      <c r="DL35" s="79">
        <v>85.353999999999985</v>
      </c>
      <c r="DM35" s="79">
        <v>-1775.4779999999998</v>
      </c>
      <c r="DN35" s="79">
        <v>112.518</v>
      </c>
      <c r="DO35" s="79">
        <v>2209.6650000000004</v>
      </c>
      <c r="DP35" s="79">
        <v>56.771999999999998</v>
      </c>
      <c r="DQ35" s="79">
        <v>-189.22900000000001</v>
      </c>
      <c r="DR35" s="79">
        <v>-4924.2910000000002</v>
      </c>
      <c r="DS35" s="79">
        <v>-5072.241</v>
      </c>
      <c r="DT35" s="79">
        <v>-2959.8870000000002</v>
      </c>
      <c r="DU35" s="79">
        <v>139.358</v>
      </c>
      <c r="DV35" s="79">
        <v>-3491.7889999999998</v>
      </c>
      <c r="DW35" s="76">
        <f t="shared" si="0"/>
        <v>-23773.298405228164</v>
      </c>
      <c r="DX35" s="76">
        <f t="shared" si="1"/>
        <v>-17933.095000000001</v>
      </c>
    </row>
    <row r="36" spans="1:128" x14ac:dyDescent="0.25">
      <c r="A36" s="95" t="str">
        <f>IF('1'!$A$1=1,B36,C36)</f>
        <v>Активи</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9">
        <v>0</v>
      </c>
      <c r="DW36" s="76">
        <f t="shared" si="0"/>
        <v>0</v>
      </c>
      <c r="DX36" s="76">
        <f t="shared" si="1"/>
        <v>0</v>
      </c>
    </row>
    <row r="37" spans="1:128" x14ac:dyDescent="0.25">
      <c r="A37" s="95" t="str">
        <f>IF('1'!$A$1=1,B37,C37)</f>
        <v>Пасиви</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313.15199999999999</v>
      </c>
      <c r="DI37" s="79">
        <v>-83.18</v>
      </c>
      <c r="DJ37" s="79">
        <v>7369.4259999999995</v>
      </c>
      <c r="DK37" s="79">
        <v>836.76699999999994</v>
      </c>
      <c r="DL37" s="79">
        <v>-85.353999999999985</v>
      </c>
      <c r="DM37" s="79">
        <v>1775.4779999999998</v>
      </c>
      <c r="DN37" s="79">
        <v>-112.518</v>
      </c>
      <c r="DO37" s="79">
        <v>-2209.6650000000004</v>
      </c>
      <c r="DP37" s="79">
        <v>-56.771999999999998</v>
      </c>
      <c r="DQ37" s="79">
        <v>189.22900000000001</v>
      </c>
      <c r="DR37" s="79">
        <v>4924.2910000000002</v>
      </c>
      <c r="DS37" s="79">
        <v>5072.241</v>
      </c>
      <c r="DT37" s="79">
        <v>2959.8870000000002</v>
      </c>
      <c r="DU37" s="79">
        <v>-139.358</v>
      </c>
      <c r="DV37" s="79">
        <v>3491.7889999999998</v>
      </c>
      <c r="DW37" s="76">
        <f t="shared" si="0"/>
        <v>23773.298405228164</v>
      </c>
      <c r="DX37" s="76">
        <f t="shared" si="1"/>
        <v>17933.095000000001</v>
      </c>
    </row>
    <row r="38" spans="1:128" x14ac:dyDescent="0.25">
      <c r="A38" s="97" t="str">
        <f>IF('1'!$A$1=1,B38,C38)</f>
        <v>Портфельні інвестиції</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-4837.2790000000005</v>
      </c>
      <c r="DP38" s="84">
        <v>-27.923999999999999</v>
      </c>
      <c r="DQ38" s="84">
        <v>-45.808999999999997</v>
      </c>
      <c r="DR38" s="84">
        <v>8.4499999999999993</v>
      </c>
      <c r="DS38" s="84">
        <v>-11.458</v>
      </c>
      <c r="DT38" s="84">
        <v>12.565</v>
      </c>
      <c r="DU38" s="84">
        <v>-5.7670000000000003</v>
      </c>
      <c r="DV38" s="84">
        <v>51.976999999999997</v>
      </c>
      <c r="DW38" s="315">
        <f t="shared" si="0"/>
        <v>-146.209</v>
      </c>
      <c r="DX38" s="315">
        <f t="shared" si="1"/>
        <v>-5097.6960000000008</v>
      </c>
    </row>
    <row r="39" spans="1:128" x14ac:dyDescent="0.25">
      <c r="A39" s="97" t="str">
        <f>IF('1'!$A$1=1,B39,C39)</f>
        <v>Похідні фінансові інструменти</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0</v>
      </c>
      <c r="DP39" s="84">
        <v>0</v>
      </c>
      <c r="DQ39" s="84">
        <v>0</v>
      </c>
      <c r="DR39" s="84">
        <v>0</v>
      </c>
      <c r="DS39" s="84">
        <v>0</v>
      </c>
      <c r="DT39" s="84">
        <v>0</v>
      </c>
      <c r="DU39" s="84">
        <v>0</v>
      </c>
      <c r="DV39" s="84">
        <v>0</v>
      </c>
      <c r="DW39" s="315">
        <f t="shared" si="0"/>
        <v>0</v>
      </c>
      <c r="DX39" s="315">
        <f t="shared" si="1"/>
        <v>-52.57</v>
      </c>
    </row>
    <row r="40" spans="1:128" x14ac:dyDescent="0.25">
      <c r="A40" s="97" t="str">
        <f>IF('1'!$A$1=1,B40,C40)</f>
        <v>Iнші інвестиції, позики крім кредитів МВФ</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295.755</v>
      </c>
      <c r="DI40" s="84">
        <v>-74.84</v>
      </c>
      <c r="DJ40" s="84">
        <v>7377.7049999999999</v>
      </c>
      <c r="DK40" s="84">
        <v>847.94399999999996</v>
      </c>
      <c r="DL40" s="84">
        <v>-12.186</v>
      </c>
      <c r="DM40" s="84">
        <v>1849.7629999999999</v>
      </c>
      <c r="DN40" s="84">
        <v>-34.124000000000002</v>
      </c>
      <c r="DO40" s="84">
        <v>2627.614</v>
      </c>
      <c r="DP40" s="84">
        <v>-28.847999999999999</v>
      </c>
      <c r="DQ40" s="84">
        <v>235.03800000000001</v>
      </c>
      <c r="DR40" s="84">
        <v>4915.8410000000003</v>
      </c>
      <c r="DS40" s="84">
        <v>5083.6989999999996</v>
      </c>
      <c r="DT40" s="84">
        <v>2947.3220000000001</v>
      </c>
      <c r="DU40" s="84">
        <v>-133.59100000000001</v>
      </c>
      <c r="DV40" s="84">
        <v>3439.8119999999999</v>
      </c>
      <c r="DW40" s="315">
        <f t="shared" si="0"/>
        <v>23919.507405228167</v>
      </c>
      <c r="DX40" s="315">
        <f t="shared" si="1"/>
        <v>23083.361000000001</v>
      </c>
    </row>
    <row r="41" spans="1:128" x14ac:dyDescent="0.25">
      <c r="A41" s="80" t="str">
        <f>IF('1'!$A$1=1,B41,C41)</f>
        <v xml:space="preserve">Центральний банк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9">
        <v>2.8170000000000002</v>
      </c>
      <c r="DS41" s="79">
        <v>233.92899999999997</v>
      </c>
      <c r="DT41" s="79">
        <v>172.04900000000001</v>
      </c>
      <c r="DU41" s="79">
        <v>-310.43</v>
      </c>
      <c r="DV41" s="79">
        <v>843.70600000000002</v>
      </c>
      <c r="DW41" s="76">
        <f t="shared" si="0"/>
        <v>-60.771000000000008</v>
      </c>
      <c r="DX41" s="76">
        <f t="shared" si="1"/>
        <v>274.07099999999997</v>
      </c>
    </row>
    <row r="42" spans="1:128" s="99" customFormat="1" x14ac:dyDescent="0.25">
      <c r="A42" s="95" t="str">
        <f>IF('1'!$A$1=1,B42,C42)</f>
        <v>Активи</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9">
        <v>2.8170000000000002</v>
      </c>
      <c r="DS42" s="79">
        <v>233.92899999999997</v>
      </c>
      <c r="DT42" s="79">
        <v>172.04900000000001</v>
      </c>
      <c r="DU42" s="79">
        <v>-310.43</v>
      </c>
      <c r="DV42" s="79">
        <v>844.63400000000001</v>
      </c>
      <c r="DW42" s="76">
        <f t="shared" si="0"/>
        <v>-61.741999999999997</v>
      </c>
      <c r="DX42" s="76">
        <f t="shared" si="1"/>
        <v>274.98399999999998</v>
      </c>
    </row>
    <row r="43" spans="1:128" s="99" customFormat="1" x14ac:dyDescent="0.25">
      <c r="A43" s="95" t="str">
        <f>IF('1'!$A$1=1,B43,C43)</f>
        <v>Пасиви</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9">
        <v>0</v>
      </c>
      <c r="DS43" s="79">
        <v>0</v>
      </c>
      <c r="DT43" s="79">
        <v>0</v>
      </c>
      <c r="DU43" s="79">
        <v>0</v>
      </c>
      <c r="DV43" s="79">
        <v>0.92800000000000005</v>
      </c>
      <c r="DW43" s="76">
        <f t="shared" si="0"/>
        <v>-0.97100000000000009</v>
      </c>
      <c r="DX43" s="76">
        <f t="shared" si="1"/>
        <v>0.91300000000000014</v>
      </c>
    </row>
    <row r="44" spans="1:128" x14ac:dyDescent="0.25">
      <c r="A44" s="100" t="str">
        <f>IF('1'!$A$1=1,B44,C44)</f>
        <v>Інші інвестиції</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84">
        <v>0</v>
      </c>
      <c r="DS44" s="84">
        <v>0</v>
      </c>
      <c r="DT44" s="84">
        <v>0</v>
      </c>
      <c r="DU44" s="84">
        <v>0</v>
      </c>
      <c r="DV44" s="84">
        <v>0.92800000000000005</v>
      </c>
      <c r="DW44" s="315">
        <f t="shared" si="0"/>
        <v>-0.97100000000000009</v>
      </c>
      <c r="DX44" s="315">
        <f t="shared" si="1"/>
        <v>0.91300000000000014</v>
      </c>
    </row>
    <row r="45" spans="1:128" ht="26.4" x14ac:dyDescent="0.25">
      <c r="A45" s="77" t="str">
        <f>IF('1'!$A$1=1,B45,C45)</f>
        <v>Приватний сектор (включно з помилками та упущеннями)</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415.12317524934463</v>
      </c>
      <c r="CX45" s="79">
        <v>-89.613949649214959</v>
      </c>
      <c r="CY45" s="79">
        <v>302.70126400213184</v>
      </c>
      <c r="CZ45" s="79">
        <v>193.91724707814848</v>
      </c>
      <c r="DA45" s="79">
        <v>646.4986864269589</v>
      </c>
      <c r="DB45" s="79">
        <v>-291.28856177605547</v>
      </c>
      <c r="DC45" s="79">
        <v>298.31167634730468</v>
      </c>
      <c r="DD45" s="79">
        <v>382.09986571035608</v>
      </c>
      <c r="DE45" s="79">
        <v>1270.7847472664521</v>
      </c>
      <c r="DF45" s="79">
        <v>632.21954031352607</v>
      </c>
      <c r="DG45" s="79">
        <v>1712.9570684341115</v>
      </c>
      <c r="DH45" s="79">
        <v>1257.7569999999992</v>
      </c>
      <c r="DI45" s="79">
        <v>636.1899999999988</v>
      </c>
      <c r="DJ45" s="79">
        <v>-296.87400000000099</v>
      </c>
      <c r="DK45" s="79">
        <v>334.71699999999993</v>
      </c>
      <c r="DL45" s="79">
        <v>1392.8270000000007</v>
      </c>
      <c r="DM45" s="79">
        <v>438.35400000000112</v>
      </c>
      <c r="DN45" s="79">
        <v>449.43699999999944</v>
      </c>
      <c r="DO45" s="79">
        <v>506.30400000000145</v>
      </c>
      <c r="DP45" s="79">
        <v>452.95100000000048</v>
      </c>
      <c r="DQ45" s="79">
        <v>1452.0020000000004</v>
      </c>
      <c r="DR45" s="79">
        <v>670.12200000000018</v>
      </c>
      <c r="DS45" s="79">
        <v>2310.7350000000001</v>
      </c>
      <c r="DT45" s="79">
        <v>1440.4399999999994</v>
      </c>
      <c r="DU45" s="79">
        <v>423.83500000000038</v>
      </c>
      <c r="DV45" s="79">
        <v>-345.72199999999975</v>
      </c>
      <c r="DW45" s="76">
        <f t="shared" si="0"/>
        <v>6459.287344267409</v>
      </c>
      <c r="DX45" s="76">
        <f t="shared" si="1"/>
        <v>9604.5220000000008</v>
      </c>
    </row>
    <row r="46" spans="1:128" x14ac:dyDescent="0.25">
      <c r="A46" s="95" t="str">
        <f>IF('1'!$A$1=1,B46,C46)</f>
        <v>Банки</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277.60299999999995</v>
      </c>
      <c r="DR46" s="79">
        <v>10.327999999999989</v>
      </c>
      <c r="DS46" s="79">
        <v>609.1690000000001</v>
      </c>
      <c r="DT46" s="79">
        <v>818.68399999999997</v>
      </c>
      <c r="DU46" s="79">
        <v>-711.20300000000009</v>
      </c>
      <c r="DV46" s="79">
        <v>-138.298</v>
      </c>
      <c r="DW46" s="76">
        <f t="shared" si="0"/>
        <v>1951.5360000000001</v>
      </c>
      <c r="DX46" s="76">
        <f t="shared" si="1"/>
        <v>1330.8140000000001</v>
      </c>
    </row>
    <row r="47" spans="1:128" x14ac:dyDescent="0.25">
      <c r="A47" s="102" t="str">
        <f>IF('1'!$A$1=1,B47,C47)</f>
        <v>Активи</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356.39599999999996</v>
      </c>
      <c r="DR47" s="79">
        <v>-51.641000000000005</v>
      </c>
      <c r="DS47" s="79">
        <v>482.17900000000003</v>
      </c>
      <c r="DT47" s="79">
        <v>917.274</v>
      </c>
      <c r="DU47" s="79">
        <v>-618.93900000000008</v>
      </c>
      <c r="DV47" s="79">
        <v>-112.30799999999999</v>
      </c>
      <c r="DW47" s="76">
        <f t="shared" si="0"/>
        <v>2341.8150000000005</v>
      </c>
      <c r="DX47" s="76">
        <f t="shared" si="1"/>
        <v>1816.1970000000001</v>
      </c>
    </row>
    <row r="48" spans="1:128" x14ac:dyDescent="0.25">
      <c r="A48" s="104" t="str">
        <f>IF('1'!$A$1=1,B48,C48)</f>
        <v>Портфельні інвестиції</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84">
        <v>-119.242</v>
      </c>
      <c r="DS48" s="84">
        <v>256.84399999999999</v>
      </c>
      <c r="DT48" s="84">
        <v>-41.563000000000002</v>
      </c>
      <c r="DU48" s="84">
        <v>-24.988000000000003</v>
      </c>
      <c r="DV48" s="84">
        <v>29.701000000000001</v>
      </c>
      <c r="DW48" s="315">
        <f t="shared" si="0"/>
        <v>1839.9960000000001</v>
      </c>
      <c r="DX48" s="315">
        <f t="shared" si="1"/>
        <v>635.00099999999998</v>
      </c>
    </row>
    <row r="49" spans="1:128" ht="26.4" x14ac:dyDescent="0.25">
      <c r="A49" s="106" t="str">
        <f>IF('1'!$A$1=1,B49,C49)</f>
        <v>Цінні папери, що дають право на участь в капіталі</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84">
        <v>0</v>
      </c>
      <c r="DS49" s="84">
        <v>0</v>
      </c>
      <c r="DT49" s="84">
        <v>0</v>
      </c>
      <c r="DU49" s="84">
        <v>-10.571999999999999</v>
      </c>
      <c r="DV49" s="84">
        <v>0</v>
      </c>
      <c r="DW49" s="315">
        <f t="shared" si="0"/>
        <v>0</v>
      </c>
      <c r="DX49" s="315">
        <f t="shared" si="1"/>
        <v>-16.213999999999999</v>
      </c>
    </row>
    <row r="50" spans="1:128" x14ac:dyDescent="0.25">
      <c r="A50" s="106" t="str">
        <f>IF('1'!$A$1=1,B50,C50)</f>
        <v>Боргові цінні папери</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84">
        <v>-119.242</v>
      </c>
      <c r="DS50" s="84">
        <v>256.84399999999999</v>
      </c>
      <c r="DT50" s="84">
        <v>-41.563000000000002</v>
      </c>
      <c r="DU50" s="84">
        <v>-14.416000000000004</v>
      </c>
      <c r="DV50" s="84">
        <v>29.701000000000001</v>
      </c>
      <c r="DW50" s="315">
        <f t="shared" si="0"/>
        <v>1839.9960000000001</v>
      </c>
      <c r="DX50" s="315">
        <f t="shared" si="1"/>
        <v>651.21499999999992</v>
      </c>
    </row>
    <row r="51" spans="1:128" x14ac:dyDescent="0.25">
      <c r="A51" s="104" t="str">
        <f>IF('1'!$A$1=1,B51,C51)</f>
        <v>Iнші інвестиції</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254.69899999999998</v>
      </c>
      <c r="DR51" s="84">
        <v>67.600999999999999</v>
      </c>
      <c r="DS51" s="84">
        <v>225.33500000000004</v>
      </c>
      <c r="DT51" s="84">
        <v>958.83699999999999</v>
      </c>
      <c r="DU51" s="84">
        <v>-593.95100000000002</v>
      </c>
      <c r="DV51" s="84">
        <v>-142.00899999999999</v>
      </c>
      <c r="DW51" s="315">
        <f t="shared" si="0"/>
        <v>501.81900000000013</v>
      </c>
      <c r="DX51" s="315">
        <f t="shared" si="1"/>
        <v>1181.1959999999999</v>
      </c>
    </row>
    <row r="52" spans="1:128" x14ac:dyDescent="0.25">
      <c r="A52" s="106" t="str">
        <f>IF('1'!$A$1=1,B52,C52)</f>
        <v xml:space="preserve">Позики </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84">
        <v>0</v>
      </c>
      <c r="DS52" s="84">
        <v>-0.95499999999999996</v>
      </c>
      <c r="DT52" s="84">
        <v>0</v>
      </c>
      <c r="DU52" s="84">
        <v>0</v>
      </c>
      <c r="DV52" s="84">
        <v>-0.92800000000000005</v>
      </c>
      <c r="DW52" s="315">
        <f t="shared" si="0"/>
        <v>-68.891000000000005</v>
      </c>
      <c r="DX52" s="315">
        <f t="shared" si="1"/>
        <v>-7.4429999999999996</v>
      </c>
    </row>
    <row r="53" spans="1:128" x14ac:dyDescent="0.25">
      <c r="A53" s="106" t="str">
        <f>IF('1'!$A$1=1,B53,C53)</f>
        <v>Валюта та депозити</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278.52</v>
      </c>
      <c r="DR53" s="84">
        <v>70.418000000000006</v>
      </c>
      <c r="DS53" s="84">
        <v>278.80500000000001</v>
      </c>
      <c r="DT53" s="84">
        <v>890.21100000000001</v>
      </c>
      <c r="DU53" s="84">
        <v>-585.30100000000004</v>
      </c>
      <c r="DV53" s="84">
        <v>-111.38</v>
      </c>
      <c r="DW53" s="315">
        <f t="shared" si="0"/>
        <v>551.90699999999993</v>
      </c>
      <c r="DX53" s="315">
        <f t="shared" si="1"/>
        <v>1157.1089999999997</v>
      </c>
    </row>
    <row r="54" spans="1:128" x14ac:dyDescent="0.25">
      <c r="A54" s="106" t="str">
        <f>IF('1'!$A$1=1,B54,C54)</f>
        <v>Інша дебіторська заборгованість</v>
      </c>
      <c r="B54" s="107" t="s">
        <v>450</v>
      </c>
      <c r="C54" s="107" t="s">
        <v>451</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84">
        <v>-2.8170000000000002</v>
      </c>
      <c r="DS54" s="84">
        <v>-52.515000000000001</v>
      </c>
      <c r="DT54" s="84">
        <v>68.626000000000005</v>
      </c>
      <c r="DU54" s="84">
        <v>-8.65</v>
      </c>
      <c r="DV54" s="84">
        <v>-29.701000000000001</v>
      </c>
      <c r="DW54" s="315">
        <f t="shared" si="0"/>
        <v>18.802999999999983</v>
      </c>
      <c r="DX54" s="315">
        <f t="shared" si="1"/>
        <v>31.529999999999987</v>
      </c>
    </row>
    <row r="55" spans="1:128" x14ac:dyDescent="0.25">
      <c r="A55" s="102" t="str">
        <f>IF('1'!$A$1=1,B55,C55)</f>
        <v>Пасиви</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9">
        <v>-61.968999999999994</v>
      </c>
      <c r="DS55" s="79">
        <v>-126.99000000000001</v>
      </c>
      <c r="DT55" s="79">
        <v>98.589999999999989</v>
      </c>
      <c r="DU55" s="79">
        <v>92.263999999999996</v>
      </c>
      <c r="DV55" s="79">
        <v>25.99</v>
      </c>
      <c r="DW55" s="76">
        <f t="shared" si="0"/>
        <v>390.27899999999994</v>
      </c>
      <c r="DX55" s="76">
        <f t="shared" si="1"/>
        <v>485.38300000000004</v>
      </c>
    </row>
    <row r="56" spans="1:128" x14ac:dyDescent="0.25">
      <c r="A56" s="104" t="str">
        <f>IF('1'!$A$1=1,B56,C56)</f>
        <v>Прямі інвестиції</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84">
        <v>-24.411999999999999</v>
      </c>
      <c r="DS56" s="84">
        <v>-131.76400000000001</v>
      </c>
      <c r="DT56" s="84">
        <v>80.224999999999994</v>
      </c>
      <c r="DU56" s="84">
        <v>68.236999999999995</v>
      </c>
      <c r="DV56" s="84">
        <v>58.475000000000001</v>
      </c>
      <c r="DW56" s="315">
        <f t="shared" si="0"/>
        <v>598.91600000000017</v>
      </c>
      <c r="DX56" s="315">
        <f t="shared" si="1"/>
        <v>602.154</v>
      </c>
    </row>
    <row r="57" spans="1:128" x14ac:dyDescent="0.25">
      <c r="A57" s="104" t="str">
        <f>IF('1'!$A$1=1,B57,C57)</f>
        <v>у т.ч. реінвестування доходів</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84">
        <v>-24.411999999999999</v>
      </c>
      <c r="DS57" s="84">
        <v>-151.815</v>
      </c>
      <c r="DT57" s="84">
        <v>80.224999999999994</v>
      </c>
      <c r="DU57" s="84">
        <v>65.353999999999999</v>
      </c>
      <c r="DV57" s="84">
        <v>58.475000000000001</v>
      </c>
      <c r="DW57" s="315">
        <f t="shared" si="0"/>
        <v>597.96900000000005</v>
      </c>
      <c r="DX57" s="315">
        <f t="shared" si="1"/>
        <v>549.51900000000001</v>
      </c>
    </row>
    <row r="58" spans="1:128" x14ac:dyDescent="0.25">
      <c r="A58" s="104" t="str">
        <f>IF('1'!$A$1=1,B58,C58)</f>
        <v>Портфельні інвестиції</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84">
        <v>0</v>
      </c>
      <c r="DS58" s="84">
        <v>0</v>
      </c>
      <c r="DT58" s="84">
        <v>-19.331</v>
      </c>
      <c r="DU58" s="84">
        <v>0</v>
      </c>
      <c r="DV58" s="84">
        <v>-23.204000000000001</v>
      </c>
      <c r="DW58" s="315">
        <f t="shared" si="0"/>
        <v>-136.51600000000002</v>
      </c>
      <c r="DX58" s="315">
        <f t="shared" si="1"/>
        <v>-90.524000000000001</v>
      </c>
    </row>
    <row r="59" spans="1:128" x14ac:dyDescent="0.25">
      <c r="A59" s="104" t="str">
        <f>IF('1'!$A$1=1,B59,C59)</f>
        <v>Iнші інвестиції</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84">
        <v>-37.556999999999995</v>
      </c>
      <c r="DS59" s="84">
        <v>4.7740000000000045</v>
      </c>
      <c r="DT59" s="84">
        <v>37.695999999999998</v>
      </c>
      <c r="DU59" s="84">
        <v>24.027000000000001</v>
      </c>
      <c r="DV59" s="84">
        <v>-9.2810000000000024</v>
      </c>
      <c r="DW59" s="315">
        <f t="shared" si="0"/>
        <v>-72.121000000000009</v>
      </c>
      <c r="DX59" s="315">
        <f t="shared" si="1"/>
        <v>-26.246999999999989</v>
      </c>
    </row>
    <row r="60" spans="1:128" x14ac:dyDescent="0.25">
      <c r="A60" s="106" t="str">
        <f>IF('1'!$A$1=1,B60,C60)</f>
        <v>Позики</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84">
        <v>6.5720000000000001</v>
      </c>
      <c r="DS60" s="84">
        <v>-49.65</v>
      </c>
      <c r="DT60" s="84">
        <v>4.8330000000000002</v>
      </c>
      <c r="DU60" s="84">
        <v>-4.8049999999999997</v>
      </c>
      <c r="DV60" s="84">
        <v>5.569</v>
      </c>
      <c r="DW60" s="315">
        <f t="shared" si="0"/>
        <v>-123.03300000000002</v>
      </c>
      <c r="DX60" s="315">
        <f t="shared" si="1"/>
        <v>-121.51599999999999</v>
      </c>
    </row>
    <row r="61" spans="1:128" x14ac:dyDescent="0.25">
      <c r="A61" s="112" t="str">
        <f>IF('1'!$A$1=1,B61,C61)</f>
        <v>Короткострокові</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84">
        <v>0</v>
      </c>
      <c r="DS61" s="84">
        <v>0</v>
      </c>
      <c r="DT61" s="84">
        <v>0</v>
      </c>
      <c r="DU61" s="84">
        <v>0</v>
      </c>
      <c r="DV61" s="84">
        <v>0</v>
      </c>
      <c r="DW61" s="315">
        <f t="shared" si="0"/>
        <v>-19.526</v>
      </c>
      <c r="DX61" s="315">
        <f t="shared" si="1"/>
        <v>0.91900000000000004</v>
      </c>
    </row>
    <row r="62" spans="1:128" x14ac:dyDescent="0.25">
      <c r="A62" s="112" t="str">
        <f>IF('1'!$A$1=1,B62,C62)</f>
        <v>Довгострокові</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84">
        <v>6.5720000000000001</v>
      </c>
      <c r="DS62" s="84">
        <v>-49.65</v>
      </c>
      <c r="DT62" s="84">
        <v>4.8330000000000002</v>
      </c>
      <c r="DU62" s="84">
        <v>-4.8049999999999997</v>
      </c>
      <c r="DV62" s="84">
        <v>5.569</v>
      </c>
      <c r="DW62" s="315">
        <f t="shared" si="0"/>
        <v>-103.50700000000001</v>
      </c>
      <c r="DX62" s="315">
        <f t="shared" si="1"/>
        <v>-122.435</v>
      </c>
    </row>
    <row r="63" spans="1:128" x14ac:dyDescent="0.25">
      <c r="A63" s="106" t="str">
        <f>IF('1'!$A$1=1,B63,C63)</f>
        <v>Валюта та депозити</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84">
        <v>-34.739999999999995</v>
      </c>
      <c r="DS63" s="84">
        <v>41.057000000000002</v>
      </c>
      <c r="DT63" s="84">
        <v>28.997</v>
      </c>
      <c r="DU63" s="84">
        <v>35.56</v>
      </c>
      <c r="DV63" s="84">
        <v>-23.204000000000001</v>
      </c>
      <c r="DW63" s="315">
        <f t="shared" si="0"/>
        <v>31.163999999999987</v>
      </c>
      <c r="DX63" s="315">
        <f t="shared" si="1"/>
        <v>59.95500000000002</v>
      </c>
    </row>
    <row r="64" spans="1:128" x14ac:dyDescent="0.25">
      <c r="A64" s="106" t="str">
        <f>IF('1'!$A$1=1,B64,C64)</f>
        <v>Інша кредиторська заборгованість</v>
      </c>
      <c r="B64" s="107" t="s">
        <v>448</v>
      </c>
      <c r="C64" s="107" t="s">
        <v>449</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84">
        <v>-9.3889999999999993</v>
      </c>
      <c r="DS64" s="84">
        <v>13.367000000000001</v>
      </c>
      <c r="DT64" s="84">
        <v>3.8660000000000001</v>
      </c>
      <c r="DU64" s="84">
        <v>-6.7279999999999998</v>
      </c>
      <c r="DV64" s="84">
        <v>8.3539999999999992</v>
      </c>
      <c r="DW64" s="315">
        <f t="shared" si="0"/>
        <v>19.747999999999998</v>
      </c>
      <c r="DX64" s="315">
        <f t="shared" si="1"/>
        <v>35.314</v>
      </c>
    </row>
    <row r="65" spans="1:128" x14ac:dyDescent="0.25">
      <c r="A65" s="77" t="str">
        <f>IF('1'!$A$1=1,B65,C65)</f>
        <v>Інші сектори</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942.21600000000012</v>
      </c>
      <c r="DI65" s="79">
        <v>768.12199999999973</v>
      </c>
      <c r="DJ65" s="79">
        <v>-342.20200000000023</v>
      </c>
      <c r="DK65" s="79">
        <v>123.88000000000011</v>
      </c>
      <c r="DL65" s="79">
        <v>1340.175</v>
      </c>
      <c r="DM65" s="79">
        <v>397.42099999999994</v>
      </c>
      <c r="DN65" s="79">
        <v>744.28400000000011</v>
      </c>
      <c r="DO65" s="79">
        <v>380.14300000000003</v>
      </c>
      <c r="DP65" s="79">
        <v>870.14099999999996</v>
      </c>
      <c r="DQ65" s="79">
        <v>1137.9020000000003</v>
      </c>
      <c r="DR65" s="79">
        <v>498.55999999999995</v>
      </c>
      <c r="DS65" s="79">
        <v>1437.9480000000001</v>
      </c>
      <c r="DT65" s="79">
        <v>665.9079999999999</v>
      </c>
      <c r="DU65" s="79">
        <v>1211.9279999999999</v>
      </c>
      <c r="DV65" s="79">
        <v>-293.30100000000004</v>
      </c>
      <c r="DW65" s="76">
        <f t="shared" si="0"/>
        <v>6063.5949999999993</v>
      </c>
      <c r="DX65" s="76">
        <f t="shared" si="1"/>
        <v>8298.59</v>
      </c>
    </row>
    <row r="66" spans="1:128" x14ac:dyDescent="0.25">
      <c r="A66" s="80" t="str">
        <f>IF('1'!$A$1=1,B66,C66)</f>
        <v>Активи</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1908.24</v>
      </c>
      <c r="DI66" s="79">
        <v>1282.3669999999997</v>
      </c>
      <c r="DJ66" s="79">
        <v>730.40200000000004</v>
      </c>
      <c r="DK66" s="79">
        <v>652.00800000000004</v>
      </c>
      <c r="DL66" s="79">
        <v>1210.511</v>
      </c>
      <c r="DM66" s="79">
        <v>1037.1969999999999</v>
      </c>
      <c r="DN66" s="79">
        <v>995.14400000000012</v>
      </c>
      <c r="DO66" s="79">
        <v>790.298</v>
      </c>
      <c r="DP66" s="79">
        <v>999.85299999999995</v>
      </c>
      <c r="DQ66" s="79">
        <v>1587.7500000000002</v>
      </c>
      <c r="DR66" s="79">
        <v>1458.127</v>
      </c>
      <c r="DS66" s="79">
        <v>1640.3680000000002</v>
      </c>
      <c r="DT66" s="79">
        <v>1363.83</v>
      </c>
      <c r="DU66" s="79">
        <v>652.57600000000002</v>
      </c>
      <c r="DV66" s="79">
        <v>627.44200000000001</v>
      </c>
      <c r="DW66" s="76">
        <f t="shared" si="0"/>
        <v>10538.112999999999</v>
      </c>
      <c r="DX66" s="76">
        <f t="shared" si="1"/>
        <v>14292.265000000001</v>
      </c>
    </row>
    <row r="67" spans="1:128" x14ac:dyDescent="0.25">
      <c r="A67" s="82" t="str">
        <f>IF('1'!$A$1=1,B67,C67)</f>
        <v>Прямі інвестиції</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55.337000000000003</v>
      </c>
      <c r="DO67" s="84">
        <v>54.566000000000003</v>
      </c>
      <c r="DP67" s="84">
        <v>56.747999999999998</v>
      </c>
      <c r="DQ67" s="84">
        <v>-7.3289999999999997</v>
      </c>
      <c r="DR67" s="84">
        <v>-7.5110000000000001</v>
      </c>
      <c r="DS67" s="84">
        <v>-14.321999999999999</v>
      </c>
      <c r="DT67" s="84">
        <v>0</v>
      </c>
      <c r="DU67" s="84">
        <v>0</v>
      </c>
      <c r="DV67" s="84">
        <v>0</v>
      </c>
      <c r="DW67" s="315">
        <f t="shared" si="0"/>
        <v>121.08699999999999</v>
      </c>
      <c r="DX67" s="315">
        <f t="shared" si="1"/>
        <v>278.56400000000002</v>
      </c>
    </row>
    <row r="68" spans="1:128" x14ac:dyDescent="0.25">
      <c r="A68" s="82" t="str">
        <f>IF('1'!$A$1=1,B68,C68)</f>
        <v>Портфельні інвестиції</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84">
        <v>16.899999999999999</v>
      </c>
      <c r="DS68" s="84">
        <v>0</v>
      </c>
      <c r="DT68" s="84">
        <v>-0.96699999999999997</v>
      </c>
      <c r="DU68" s="84">
        <v>0</v>
      </c>
      <c r="DV68" s="84">
        <v>-0.92800000000000005</v>
      </c>
      <c r="DW68" s="315">
        <f t="shared" si="0"/>
        <v>237.084</v>
      </c>
      <c r="DX68" s="315">
        <f t="shared" si="1"/>
        <v>9.5129999999999981</v>
      </c>
    </row>
    <row r="69" spans="1:128" ht="26.4" x14ac:dyDescent="0.25">
      <c r="A69" s="97" t="str">
        <f>IF('1'!$A$1=1,B69,C69)</f>
        <v>Цінні папери, що дають право на участь в капіталі</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84">
        <v>-0.93899999999999995</v>
      </c>
      <c r="DS69" s="84">
        <v>-0.95499999999999996</v>
      </c>
      <c r="DT69" s="84">
        <v>-0.96699999999999997</v>
      </c>
      <c r="DU69" s="84">
        <v>0</v>
      </c>
      <c r="DV69" s="84">
        <v>-0.92800000000000005</v>
      </c>
      <c r="DW69" s="315">
        <f t="shared" si="0"/>
        <v>-13.743</v>
      </c>
      <c r="DX69" s="315">
        <f t="shared" si="1"/>
        <v>-8.3610000000000007</v>
      </c>
    </row>
    <row r="70" spans="1:128" x14ac:dyDescent="0.25">
      <c r="A70" s="97" t="str">
        <f>IF('1'!$A$1=1,B70,C70)</f>
        <v>Боргові цінні папери</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84">
        <v>17.838999999999999</v>
      </c>
      <c r="DS70" s="84">
        <v>0.95499999999999996</v>
      </c>
      <c r="DT70" s="84">
        <v>0</v>
      </c>
      <c r="DU70" s="84">
        <v>0</v>
      </c>
      <c r="DV70" s="84">
        <v>0</v>
      </c>
      <c r="DW70" s="315">
        <f t="shared" si="0"/>
        <v>250.827</v>
      </c>
      <c r="DX70" s="315">
        <f t="shared" si="1"/>
        <v>17.873999999999995</v>
      </c>
    </row>
    <row r="71" spans="1:128" x14ac:dyDescent="0.25">
      <c r="A71" s="82" t="str">
        <f>IF('1'!$A$1=1,B71,C71)</f>
        <v>Iнші інвестиції</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1869.7829999999999</v>
      </c>
      <c r="DI71" s="84">
        <v>1245.3049999999998</v>
      </c>
      <c r="DJ71" s="84">
        <v>689.92600000000004</v>
      </c>
      <c r="DK71" s="84">
        <v>650.14499999999998</v>
      </c>
      <c r="DL71" s="84">
        <v>1210.511</v>
      </c>
      <c r="DM71" s="84">
        <v>1017.698</v>
      </c>
      <c r="DN71" s="84">
        <v>941.65100000000007</v>
      </c>
      <c r="DO71" s="84">
        <v>736.64099999999996</v>
      </c>
      <c r="DP71" s="84">
        <v>943.1049999999999</v>
      </c>
      <c r="DQ71" s="84">
        <v>1595.9950000000001</v>
      </c>
      <c r="DR71" s="84">
        <v>1448.7380000000001</v>
      </c>
      <c r="DS71" s="84">
        <v>1654.69</v>
      </c>
      <c r="DT71" s="84">
        <v>1364.797</v>
      </c>
      <c r="DU71" s="84">
        <v>652.57600000000002</v>
      </c>
      <c r="DV71" s="84">
        <v>628.37</v>
      </c>
      <c r="DW71" s="315">
        <f t="shared" si="0"/>
        <v>10179.942000000001</v>
      </c>
      <c r="DX71" s="315">
        <f t="shared" si="1"/>
        <v>14004.188</v>
      </c>
    </row>
    <row r="72" spans="1:128" x14ac:dyDescent="0.25">
      <c r="A72" s="97" t="str">
        <f>IF('1'!$A$1=1,B72,C72)</f>
        <v>Торгові кредити</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366.26499999999999</v>
      </c>
      <c r="DI72" s="84">
        <v>-42.622</v>
      </c>
      <c r="DJ72" s="84">
        <v>-275.04999999999995</v>
      </c>
      <c r="DK72" s="84">
        <v>-320.416</v>
      </c>
      <c r="DL72" s="84">
        <v>83.356000000000009</v>
      </c>
      <c r="DM72" s="84">
        <v>-115.14100000000001</v>
      </c>
      <c r="DN72" s="84">
        <v>-377.21299999999997</v>
      </c>
      <c r="DO72" s="84">
        <v>-240.09099999999998</v>
      </c>
      <c r="DP72" s="84">
        <v>-291.85000000000002</v>
      </c>
      <c r="DQ72" s="84">
        <v>25.653000000000002</v>
      </c>
      <c r="DR72" s="84">
        <v>20.655999999999999</v>
      </c>
      <c r="DS72" s="84">
        <v>-215.78800000000001</v>
      </c>
      <c r="DT72" s="84">
        <v>-249.375</v>
      </c>
      <c r="DU72" s="84">
        <v>-425.76100000000002</v>
      </c>
      <c r="DV72" s="84">
        <v>-246.893</v>
      </c>
      <c r="DW72" s="315">
        <f t="shared" ref="DW72:DW93" si="2">SUM(CV72:DG72)</f>
        <v>-494.86</v>
      </c>
      <c r="DX72" s="315">
        <f t="shared" ref="DX72:DX93" si="3">SUM(DH72:DS72)</f>
        <v>-1382.241</v>
      </c>
    </row>
    <row r="73" spans="1:128" x14ac:dyDescent="0.25">
      <c r="A73" s="97" t="str">
        <f>IF('1'!$A$1=1,B73,C73)</f>
        <v>Валюта та депозити</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1503.518</v>
      </c>
      <c r="DI73" s="84">
        <v>1287.9269999999999</v>
      </c>
      <c r="DJ73" s="84">
        <v>964.976</v>
      </c>
      <c r="DK73" s="84">
        <v>970.56100000000004</v>
      </c>
      <c r="DL73" s="84">
        <v>1127.155</v>
      </c>
      <c r="DM73" s="84">
        <v>1132.8389999999999</v>
      </c>
      <c r="DN73" s="84">
        <v>1318.864</v>
      </c>
      <c r="DO73" s="84">
        <v>976.73199999999997</v>
      </c>
      <c r="DP73" s="84">
        <v>1234.9549999999999</v>
      </c>
      <c r="DQ73" s="84">
        <v>1570.3420000000001</v>
      </c>
      <c r="DR73" s="84">
        <v>1428.0820000000001</v>
      </c>
      <c r="DS73" s="84">
        <v>1870.4780000000001</v>
      </c>
      <c r="DT73" s="84">
        <v>1614.172</v>
      </c>
      <c r="DU73" s="84">
        <v>1078.337</v>
      </c>
      <c r="DV73" s="84">
        <v>875.26300000000003</v>
      </c>
      <c r="DW73" s="315">
        <f t="shared" si="2"/>
        <v>10674.802</v>
      </c>
      <c r="DX73" s="315">
        <f t="shared" si="3"/>
        <v>15386.429</v>
      </c>
    </row>
    <row r="74" spans="1:128" x14ac:dyDescent="0.25">
      <c r="A74" s="97" t="str">
        <f>IF('1'!$A$1=1,B74,C74)</f>
        <v>у т.ч. готівкова валюта поза банками</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1443.085</v>
      </c>
      <c r="DI74" s="84">
        <v>1250.864</v>
      </c>
      <c r="DJ74" s="84">
        <v>930.01900000000001</v>
      </c>
      <c r="DK74" s="84">
        <v>1028.3109999999999</v>
      </c>
      <c r="DL74" s="84">
        <v>1301.2760000000001</v>
      </c>
      <c r="DM74" s="84">
        <v>1192.2670000000001</v>
      </c>
      <c r="DN74" s="84">
        <v>1316.097</v>
      </c>
      <c r="DO74" s="84">
        <v>982.18899999999996</v>
      </c>
      <c r="DP74" s="84">
        <v>1231.3520000000001</v>
      </c>
      <c r="DQ74" s="84">
        <v>1526.365</v>
      </c>
      <c r="DR74" s="84">
        <v>1495.684</v>
      </c>
      <c r="DS74" s="84">
        <v>1459.9079999999999</v>
      </c>
      <c r="DT74" s="84">
        <v>1619.971</v>
      </c>
      <c r="DU74" s="84">
        <v>1111.9749999999999</v>
      </c>
      <c r="DV74" s="84">
        <v>868.76599999999996</v>
      </c>
      <c r="DW74" s="315">
        <f t="shared" si="2"/>
        <v>10843.514999999999</v>
      </c>
      <c r="DX74" s="315">
        <f t="shared" si="3"/>
        <v>15157.416999999999</v>
      </c>
    </row>
    <row r="75" spans="1:128" hidden="1" x14ac:dyDescent="0.25">
      <c r="A75" s="97" t="str">
        <f>IF('1'!$A$1=1,B75,C75)</f>
        <v>Інша дебіторська заборгованість</v>
      </c>
      <c r="B75" s="98" t="s">
        <v>450</v>
      </c>
      <c r="C75" s="98" t="s">
        <v>451</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84">
        <v>0</v>
      </c>
      <c r="DS75" s="84">
        <v>0</v>
      </c>
      <c r="DT75" s="84">
        <v>0</v>
      </c>
      <c r="DU75" s="84">
        <v>0</v>
      </c>
      <c r="DV75" s="84">
        <v>0</v>
      </c>
      <c r="DW75" s="315">
        <f t="shared" si="2"/>
        <v>0</v>
      </c>
      <c r="DX75" s="315">
        <f t="shared" si="3"/>
        <v>0</v>
      </c>
    </row>
    <row r="76" spans="1:128" x14ac:dyDescent="0.25">
      <c r="A76" s="80" t="str">
        <f>IF('1'!$A$1=1,B76,C76)</f>
        <v>Пасиви</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966.02399999999989</v>
      </c>
      <c r="DI76" s="84">
        <v>514.245</v>
      </c>
      <c r="DJ76" s="84">
        <v>1072.6040000000003</v>
      </c>
      <c r="DK76" s="84">
        <v>528.12799999999993</v>
      </c>
      <c r="DL76" s="84">
        <v>-129.66399999999999</v>
      </c>
      <c r="DM76" s="84">
        <v>639.77599999999995</v>
      </c>
      <c r="DN76" s="84">
        <v>250.85999999999999</v>
      </c>
      <c r="DO76" s="84">
        <v>410.15499999999997</v>
      </c>
      <c r="DP76" s="84">
        <v>129.71200000000002</v>
      </c>
      <c r="DQ76" s="84">
        <v>449.84799999999996</v>
      </c>
      <c r="DR76" s="84">
        <v>959.56700000000001</v>
      </c>
      <c r="DS76" s="84">
        <v>202.42000000000004</v>
      </c>
      <c r="DT76" s="84">
        <v>697.92200000000003</v>
      </c>
      <c r="DU76" s="84">
        <v>-559.35199999999998</v>
      </c>
      <c r="DV76" s="84">
        <v>920.74300000000005</v>
      </c>
      <c r="DW76" s="315">
        <f t="shared" si="2"/>
        <v>4474.5179999999991</v>
      </c>
      <c r="DX76" s="315">
        <f t="shared" si="3"/>
        <v>5993.6750000000011</v>
      </c>
    </row>
    <row r="77" spans="1:128" x14ac:dyDescent="0.25">
      <c r="A77" s="82" t="str">
        <f>IF('1'!$A$1=1,B77,C77)</f>
        <v>Прямі інвестиції</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492.62700000000001</v>
      </c>
      <c r="DI77" s="79">
        <v>517.95100000000002</v>
      </c>
      <c r="DJ77" s="79">
        <v>654.96900000000005</v>
      </c>
      <c r="DK77" s="79">
        <v>352.08499999999998</v>
      </c>
      <c r="DL77" s="79">
        <v>180.60400000000001</v>
      </c>
      <c r="DM77" s="79">
        <v>294.35199999999998</v>
      </c>
      <c r="DN77" s="79">
        <v>131.886</v>
      </c>
      <c r="DO77" s="79">
        <v>127.321</v>
      </c>
      <c r="DP77" s="79">
        <v>-145.92500000000001</v>
      </c>
      <c r="DQ77" s="79">
        <v>56.804000000000002</v>
      </c>
      <c r="DR77" s="79">
        <v>66.662999999999997</v>
      </c>
      <c r="DS77" s="79">
        <v>174.73099999999999</v>
      </c>
      <c r="DT77" s="79">
        <v>175.916</v>
      </c>
      <c r="DU77" s="79">
        <v>26.91</v>
      </c>
      <c r="DV77" s="79">
        <v>106.739</v>
      </c>
      <c r="DW77" s="76">
        <f t="shared" si="2"/>
        <v>3624.9700000000003</v>
      </c>
      <c r="DX77" s="76">
        <f t="shared" si="3"/>
        <v>2904.0679999999993</v>
      </c>
    </row>
    <row r="78" spans="1:128" x14ac:dyDescent="0.25">
      <c r="A78" s="82" t="str">
        <f>IF('1'!$A$1=1,B78,C78)</f>
        <v>у т.ч. реінвестування доходів</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125.43</v>
      </c>
      <c r="DO78" s="84">
        <v>93.671999999999997</v>
      </c>
      <c r="DP78" s="84">
        <v>-167.54300000000001</v>
      </c>
      <c r="DQ78" s="84">
        <v>0</v>
      </c>
      <c r="DR78" s="84">
        <v>0</v>
      </c>
      <c r="DS78" s="84">
        <v>0</v>
      </c>
      <c r="DT78" s="84">
        <v>0</v>
      </c>
      <c r="DU78" s="84">
        <v>0</v>
      </c>
      <c r="DV78" s="84">
        <v>0</v>
      </c>
      <c r="DW78" s="315">
        <f t="shared" si="2"/>
        <v>2546.2940000000003</v>
      </c>
      <c r="DX78" s="315">
        <f t="shared" si="3"/>
        <v>1643.6799999999998</v>
      </c>
    </row>
    <row r="79" spans="1:128" x14ac:dyDescent="0.25">
      <c r="A79" s="82" t="str">
        <f>IF('1'!$A$1=1,B79,C79)</f>
        <v>Портфельні інвестиції</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6.3059999999999992</v>
      </c>
      <c r="DQ79" s="84">
        <v>4.5810000000000004</v>
      </c>
      <c r="DR79" s="84">
        <v>148.34800000000001</v>
      </c>
      <c r="DS79" s="84">
        <v>5.7290000000000001</v>
      </c>
      <c r="DT79" s="84">
        <v>160.45099999999999</v>
      </c>
      <c r="DU79" s="84">
        <v>-90.341999999999999</v>
      </c>
      <c r="DV79" s="84">
        <v>5.569</v>
      </c>
      <c r="DW79" s="315">
        <f t="shared" si="2"/>
        <v>-163.602</v>
      </c>
      <c r="DX79" s="315">
        <f t="shared" si="3"/>
        <v>-207.56399999999994</v>
      </c>
    </row>
    <row r="80" spans="1:128" ht="26.4" x14ac:dyDescent="0.25">
      <c r="A80" s="97" t="str">
        <f>IF('1'!$A$1=1,B80,C80)</f>
        <v>Цінні папери, що дають право на участь в капіталі</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1.802</v>
      </c>
      <c r="DQ80" s="84">
        <v>0</v>
      </c>
      <c r="DR80" s="84">
        <v>0</v>
      </c>
      <c r="DS80" s="84">
        <v>0</v>
      </c>
      <c r="DT80" s="84">
        <v>0</v>
      </c>
      <c r="DU80" s="84">
        <v>0</v>
      </c>
      <c r="DV80" s="84">
        <v>0</v>
      </c>
      <c r="DW80" s="315">
        <f t="shared" si="2"/>
        <v>1.851</v>
      </c>
      <c r="DX80" s="315">
        <f t="shared" si="3"/>
        <v>3.6510000000000002</v>
      </c>
    </row>
    <row r="81" spans="1:264" x14ac:dyDescent="0.25">
      <c r="A81" s="97" t="str">
        <f>IF('1'!$A$1=1,B81,C81)</f>
        <v>Боргові цінні папери</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4.5810000000000004</v>
      </c>
      <c r="DR81" s="84">
        <v>148.34800000000001</v>
      </c>
      <c r="DS81" s="84">
        <v>5.7290000000000001</v>
      </c>
      <c r="DT81" s="84">
        <v>160.45099999999999</v>
      </c>
      <c r="DU81" s="84">
        <v>-90.341999999999999</v>
      </c>
      <c r="DV81" s="84">
        <v>5.569</v>
      </c>
      <c r="DW81" s="315">
        <f t="shared" si="2"/>
        <v>-165.453</v>
      </c>
      <c r="DX81" s="315">
        <f t="shared" si="3"/>
        <v>-211.21499999999989</v>
      </c>
    </row>
    <row r="82" spans="1:264" x14ac:dyDescent="0.25">
      <c r="A82" s="82" t="str">
        <f>IF('1'!$A$1=1,B82,C82)</f>
        <v>Iнші інвестиції</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569.54199999999992</v>
      </c>
      <c r="DI82" s="84">
        <v>-10.192000000000007</v>
      </c>
      <c r="DJ82" s="84">
        <v>410.27600000000007</v>
      </c>
      <c r="DK82" s="84">
        <v>169.523</v>
      </c>
      <c r="DL82" s="84">
        <v>-150.96600000000001</v>
      </c>
      <c r="DM82" s="84">
        <v>339.85199999999998</v>
      </c>
      <c r="DN82" s="84">
        <v>266.53899999999999</v>
      </c>
      <c r="DO82" s="84">
        <v>278.28699999999998</v>
      </c>
      <c r="DP82" s="84">
        <v>269.33100000000002</v>
      </c>
      <c r="DQ82" s="84">
        <v>388.46299999999997</v>
      </c>
      <c r="DR82" s="84">
        <v>744.55599999999993</v>
      </c>
      <c r="DS82" s="84">
        <v>21.960000000000036</v>
      </c>
      <c r="DT82" s="84">
        <v>361.55500000000001</v>
      </c>
      <c r="DU82" s="84">
        <v>-495.91999999999996</v>
      </c>
      <c r="DV82" s="84">
        <v>808.43500000000006</v>
      </c>
      <c r="DW82" s="315">
        <f t="shared" si="2"/>
        <v>1013.1500000000004</v>
      </c>
      <c r="DX82" s="315">
        <f t="shared" si="3"/>
        <v>3297.1709999999998</v>
      </c>
    </row>
    <row r="83" spans="1:264" x14ac:dyDescent="0.25">
      <c r="A83" s="97" t="str">
        <f>IF('1'!$A$1=1,B83,C83)</f>
        <v>Торгові кредити</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324.14399999999995</v>
      </c>
      <c r="DI83" s="84">
        <v>92.656999999999996</v>
      </c>
      <c r="DJ83" s="84">
        <v>606.21500000000003</v>
      </c>
      <c r="DK83" s="84">
        <v>189.083</v>
      </c>
      <c r="DL83" s="84">
        <v>-330.64400000000001</v>
      </c>
      <c r="DM83" s="84">
        <v>392.78</v>
      </c>
      <c r="DN83" s="84">
        <v>252.70499999999998</v>
      </c>
      <c r="DO83" s="84">
        <v>316.483</v>
      </c>
      <c r="DP83" s="84">
        <v>307.16300000000001</v>
      </c>
      <c r="DQ83" s="84">
        <v>-39.395999999999994</v>
      </c>
      <c r="DR83" s="84">
        <v>755.82299999999998</v>
      </c>
      <c r="DS83" s="84">
        <v>-624.44799999999998</v>
      </c>
      <c r="DT83" s="84">
        <v>274.56400000000002</v>
      </c>
      <c r="DU83" s="84">
        <v>-370.01799999999997</v>
      </c>
      <c r="DV83" s="84">
        <v>906.82100000000003</v>
      </c>
      <c r="DW83" s="315">
        <f t="shared" si="2"/>
        <v>336.08700000000005</v>
      </c>
      <c r="DX83" s="315">
        <f t="shared" si="3"/>
        <v>2242.5649999999996</v>
      </c>
    </row>
    <row r="84" spans="1:264" x14ac:dyDescent="0.25">
      <c r="A84" s="97" t="str">
        <f>IF('1'!$A$1=1,B84,C84)</f>
        <v>Позики</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13.834</v>
      </c>
      <c r="DO84" s="84">
        <v>-38.196000000000005</v>
      </c>
      <c r="DP84" s="84">
        <v>-37.831999999999994</v>
      </c>
      <c r="DQ84" s="84">
        <v>427.85899999999998</v>
      </c>
      <c r="DR84" s="84">
        <v>-11.266999999999999</v>
      </c>
      <c r="DS84" s="84">
        <v>646.40800000000002</v>
      </c>
      <c r="DT84" s="84">
        <v>86.991</v>
      </c>
      <c r="DU84" s="84">
        <v>-125.902</v>
      </c>
      <c r="DV84" s="84">
        <v>-98.38600000000001</v>
      </c>
      <c r="DW84" s="315">
        <f t="shared" si="2"/>
        <v>677.0630000000001</v>
      </c>
      <c r="DX84" s="315">
        <f t="shared" si="3"/>
        <v>871.11199999999997</v>
      </c>
    </row>
    <row r="85" spans="1:264" x14ac:dyDescent="0.25">
      <c r="A85" s="104" t="str">
        <f>IF('1'!$A$1=1,B85,C85)</f>
        <v>Короткострокові</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0.90100000000000002</v>
      </c>
      <c r="DQ85" s="84">
        <v>0</v>
      </c>
      <c r="DR85" s="84">
        <v>-1.8779999999999999</v>
      </c>
      <c r="DS85" s="84">
        <v>-0.95499999999999996</v>
      </c>
      <c r="DT85" s="84">
        <v>-8.6989999999999998</v>
      </c>
      <c r="DU85" s="84">
        <v>-0.96099999999999997</v>
      </c>
      <c r="DV85" s="84">
        <v>7.4249999999999998</v>
      </c>
      <c r="DW85" s="315">
        <f t="shared" si="2"/>
        <v>47.600999999999999</v>
      </c>
      <c r="DX85" s="315">
        <f t="shared" si="3"/>
        <v>-27.103999999999996</v>
      </c>
    </row>
    <row r="86" spans="1:264" x14ac:dyDescent="0.25">
      <c r="A86" s="104" t="str">
        <f>IF('1'!$A$1=1,B86,C86)</f>
        <v>Довгострокові</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7.3780000000000001</v>
      </c>
      <c r="DO86" s="84">
        <v>-41.834000000000003</v>
      </c>
      <c r="DP86" s="84">
        <v>-38.732999999999997</v>
      </c>
      <c r="DQ86" s="84">
        <v>427.85899999999998</v>
      </c>
      <c r="DR86" s="84">
        <v>-9.3889999999999993</v>
      </c>
      <c r="DS86" s="84">
        <v>647.36300000000006</v>
      </c>
      <c r="DT86" s="84">
        <v>95.69</v>
      </c>
      <c r="DU86" s="84">
        <v>-124.941</v>
      </c>
      <c r="DV86" s="84">
        <v>-105.81100000000001</v>
      </c>
      <c r="DW86" s="315">
        <f t="shared" si="2"/>
        <v>629.46199999999999</v>
      </c>
      <c r="DX86" s="315">
        <f t="shared" si="3"/>
        <v>898.21600000000001</v>
      </c>
    </row>
    <row r="87" spans="1:264" x14ac:dyDescent="0.25">
      <c r="A87" s="97" t="str">
        <f>IF('1'!$A$1=1,B87,C87)</f>
        <v>Інша кредиторська заборгованість</v>
      </c>
      <c r="B87" s="98" t="s">
        <v>448</v>
      </c>
      <c r="C87" s="98" t="s">
        <v>449</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84">
        <v>0</v>
      </c>
      <c r="DS87" s="84">
        <v>0</v>
      </c>
      <c r="DT87" s="84">
        <v>0</v>
      </c>
      <c r="DU87" s="84">
        <v>0</v>
      </c>
      <c r="DV87" s="84">
        <v>0</v>
      </c>
      <c r="DW87" s="315">
        <f t="shared" si="2"/>
        <v>0</v>
      </c>
      <c r="DX87" s="315">
        <f t="shared" si="3"/>
        <v>183.494</v>
      </c>
    </row>
    <row r="88" spans="1:264" x14ac:dyDescent="0.25">
      <c r="A88" s="77" t="str">
        <f>IF('1'!$A$1=1,B88,C88)</f>
        <v>Помилки та упущення</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417.55582475065546</v>
      </c>
      <c r="CX88" s="79">
        <v>192.5649496492149</v>
      </c>
      <c r="CY88" s="79">
        <v>239.45073599786809</v>
      </c>
      <c r="CZ88" s="79">
        <v>213.02975292185153</v>
      </c>
      <c r="DA88" s="79">
        <v>174.69731357304124</v>
      </c>
      <c r="DB88" s="79">
        <v>-136.50443822394459</v>
      </c>
      <c r="DC88" s="79">
        <v>-49.162676347304568</v>
      </c>
      <c r="DD88" s="79">
        <v>65.53313428964384</v>
      </c>
      <c r="DE88" s="79">
        <v>102.29825273354788</v>
      </c>
      <c r="DF88" s="79">
        <v>115.80145968647389</v>
      </c>
      <c r="DG88" s="79">
        <v>-5.0590684341117367</v>
      </c>
      <c r="DH88" s="79">
        <v>10.435000000000969</v>
      </c>
      <c r="DI88" s="79">
        <v>48.543000000000916</v>
      </c>
      <c r="DJ88" s="79">
        <v>145.09300000000076</v>
      </c>
      <c r="DK88" s="79">
        <v>-18.959999999999809</v>
      </c>
      <c r="DL88" s="79">
        <v>89.979999999999336</v>
      </c>
      <c r="DM88" s="79">
        <v>-48.363000000001193</v>
      </c>
      <c r="DN88" s="79">
        <v>37.530000000000655</v>
      </c>
      <c r="DO88" s="79">
        <v>94.831999999998516</v>
      </c>
      <c r="DP88" s="79">
        <v>127.14099999999962</v>
      </c>
      <c r="DQ88" s="79">
        <v>-36.497000000000298</v>
      </c>
      <c r="DR88" s="79">
        <v>-161.23400000000026</v>
      </c>
      <c r="DS88" s="79">
        <v>-263.61799999999977</v>
      </c>
      <c r="DT88" s="79">
        <v>44.152000000000498</v>
      </c>
      <c r="DU88" s="79">
        <v>76.889999999999418</v>
      </c>
      <c r="DV88" s="79">
        <v>-85.877000000000294</v>
      </c>
      <c r="DW88" s="76">
        <f t="shared" si="2"/>
        <v>1555.8436557325913</v>
      </c>
      <c r="DX88" s="76">
        <f t="shared" si="3"/>
        <v>24.881999999999437</v>
      </c>
    </row>
    <row r="89" spans="1:264" x14ac:dyDescent="0.25">
      <c r="A89" s="114" t="str">
        <f>IF('1'!$A$1=1,B89,C89)</f>
        <v xml:space="preserve">D. Зведений баланс (= A + B - C = E)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1122.9050000000002</v>
      </c>
      <c r="CW89" s="76">
        <v>-672.47799999999893</v>
      </c>
      <c r="CX89" s="76">
        <v>3185.8868516810207</v>
      </c>
      <c r="CY89" s="76">
        <v>1254.6506881016071</v>
      </c>
      <c r="CZ89" s="76">
        <v>1408.2390000000005</v>
      </c>
      <c r="DA89" s="76">
        <v>903.53765973510281</v>
      </c>
      <c r="DB89" s="76">
        <v>2332.5150000000008</v>
      </c>
      <c r="DC89" s="76">
        <v>-1067.1269999999993</v>
      </c>
      <c r="DD89" s="76">
        <v>255.12267308362652</v>
      </c>
      <c r="DE89" s="76">
        <v>-726.31600000000037</v>
      </c>
      <c r="DF89" s="76">
        <v>-329.05700000000002</v>
      </c>
      <c r="DG89" s="76">
        <v>994.30570833827903</v>
      </c>
      <c r="DH89" s="76">
        <v>-1710.4579999999987</v>
      </c>
      <c r="DI89" s="76">
        <v>-1227.6999999999991</v>
      </c>
      <c r="DJ89" s="76">
        <v>5855.869999999999</v>
      </c>
      <c r="DK89" s="76">
        <v>-1226.7080000000008</v>
      </c>
      <c r="DL89" s="76">
        <v>-3167.5190000000007</v>
      </c>
      <c r="DM89" s="76">
        <v>-847.76900000000137</v>
      </c>
      <c r="DN89" s="76">
        <v>-2738.5439999999999</v>
      </c>
      <c r="DO89" s="76">
        <v>4483.5089999999991</v>
      </c>
      <c r="DP89" s="76">
        <v>-2527.5600000000013</v>
      </c>
      <c r="DQ89" s="76">
        <v>-3064.6820000000007</v>
      </c>
      <c r="DR89" s="76">
        <v>3300.27</v>
      </c>
      <c r="DS89" s="76">
        <v>2963.0939999999991</v>
      </c>
      <c r="DT89" s="76">
        <v>-894.07599999999888</v>
      </c>
      <c r="DU89" s="76">
        <v>-2629.5280000000007</v>
      </c>
      <c r="DV89" s="76">
        <v>2199.3139999999999</v>
      </c>
      <c r="DW89" s="76">
        <f t="shared" si="2"/>
        <v>8662.18458093964</v>
      </c>
      <c r="DX89" s="76">
        <f t="shared" si="3"/>
        <v>91.802999999994881</v>
      </c>
    </row>
    <row r="90" spans="1:264" x14ac:dyDescent="0.25">
      <c r="A90" s="114" t="str">
        <f>IF('1'!$A$1=1,B90,C90)</f>
        <v>E. Резерви та пов'язані статті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5855.8710000000001</v>
      </c>
      <c r="DK90" s="76">
        <v>-1226.7089999999998</v>
      </c>
      <c r="DL90" s="76">
        <v>-3167.5190000000002</v>
      </c>
      <c r="DM90" s="76">
        <v>-847.77099999999984</v>
      </c>
      <c r="DN90" s="76">
        <v>-2738.5439999999999</v>
      </c>
      <c r="DO90" s="76">
        <v>4483.509</v>
      </c>
      <c r="DP90" s="76">
        <v>-2527.5590000000002</v>
      </c>
      <c r="DQ90" s="76">
        <v>-3064.683</v>
      </c>
      <c r="DR90" s="76">
        <v>3300.2690000000002</v>
      </c>
      <c r="DS90" s="76">
        <v>2963.0949999999993</v>
      </c>
      <c r="DT90" s="76">
        <v>-894.07600000000002</v>
      </c>
      <c r="DU90" s="76">
        <v>-2629.5270000000005</v>
      </c>
      <c r="DV90" s="76">
        <v>2199.3150000000005</v>
      </c>
      <c r="DW90" s="76">
        <f t="shared" si="2"/>
        <v>8662.1885809396372</v>
      </c>
      <c r="DX90" s="76">
        <f t="shared" si="3"/>
        <v>91.801000000000386</v>
      </c>
    </row>
    <row r="91" spans="1:264" x14ac:dyDescent="0.25">
      <c r="A91" s="85" t="str">
        <f>IF('1'!$A$1=1,B91,C91)</f>
        <v>Резервні активи</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84">
        <v>3300.2690000000002</v>
      </c>
      <c r="DS91" s="84">
        <v>3775.3279999999995</v>
      </c>
      <c r="DT91" s="84">
        <v>-894.07600000000002</v>
      </c>
      <c r="DU91" s="84">
        <v>-2831.3550000000005</v>
      </c>
      <c r="DV91" s="84">
        <v>1899.0330000000004</v>
      </c>
      <c r="DW91" s="315">
        <f t="shared" si="2"/>
        <v>10426.544</v>
      </c>
      <c r="DX91" s="315">
        <f t="shared" si="3"/>
        <v>2848.2620000000006</v>
      </c>
    </row>
    <row r="92" spans="1:264" x14ac:dyDescent="0.25">
      <c r="A92" s="85" t="str">
        <f>IF('1'!$A$1=1,B92,C92)</f>
        <v>Кредит МВФ</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147.39800000000002</v>
      </c>
      <c r="DK92" s="84">
        <v>-75.447000000000003</v>
      </c>
      <c r="DL92" s="84">
        <v>0</v>
      </c>
      <c r="DM92" s="84">
        <v>-230.28200000000001</v>
      </c>
      <c r="DN92" s="84">
        <v>2048.6770000000001</v>
      </c>
      <c r="DO92" s="84">
        <v>-119.136</v>
      </c>
      <c r="DP92" s="84">
        <v>-657.56099999999992</v>
      </c>
      <c r="DQ92" s="84">
        <v>951.95900000000006</v>
      </c>
      <c r="DR92" s="84">
        <v>0</v>
      </c>
      <c r="DS92" s="84">
        <v>812.23299999999995</v>
      </c>
      <c r="DT92" s="84">
        <v>0</v>
      </c>
      <c r="DU92" s="84">
        <v>-201.828</v>
      </c>
      <c r="DV92" s="84">
        <v>-300.28200000000004</v>
      </c>
      <c r="DW92" s="315">
        <f t="shared" si="2"/>
        <v>1764.3554190603625</v>
      </c>
      <c r="DX92" s="315">
        <f t="shared" si="3"/>
        <v>2756.4610000000002</v>
      </c>
    </row>
    <row r="93" spans="1:264" s="279" customFormat="1" x14ac:dyDescent="0.25">
      <c r="A93" s="116" t="str">
        <f>IF('1'!$A$1=1,B93,C93)</f>
        <v>Розподіл СПЗ</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118">
        <v>0</v>
      </c>
      <c r="DS93" s="118">
        <v>0</v>
      </c>
      <c r="DT93" s="118">
        <v>0</v>
      </c>
      <c r="DU93" s="118">
        <v>0</v>
      </c>
      <c r="DV93" s="118">
        <v>0</v>
      </c>
      <c r="DW93" s="318">
        <f t="shared" si="2"/>
        <v>0</v>
      </c>
      <c r="DX93" s="318">
        <f t="shared" si="3"/>
        <v>0</v>
      </c>
      <c r="DY93" s="278"/>
    </row>
    <row r="94" spans="1:264" s="272" customFormat="1" ht="15" customHeight="1" x14ac:dyDescent="0.25">
      <c r="A94" s="275" t="str">
        <f>IF('1'!$A$1=1,B94,C94)</f>
        <v>* Попередні дані</v>
      </c>
      <c r="B94" s="276" t="s">
        <v>435</v>
      </c>
      <c r="C94" s="277" t="s">
        <v>436</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80"/>
      <c r="DX94" s="280"/>
    </row>
    <row r="95" spans="1:264" s="272" customFormat="1" ht="12" customHeight="1" x14ac:dyDescent="0.25">
      <c r="A95" s="271" t="s">
        <v>431</v>
      </c>
      <c r="B95" s="330"/>
      <c r="C95" s="331"/>
      <c r="D95" s="332"/>
      <c r="E95" s="332"/>
      <c r="F95" s="332"/>
      <c r="G95" s="332"/>
      <c r="H95" s="332"/>
      <c r="I95" s="332"/>
      <c r="J95" s="332"/>
      <c r="K95" s="332"/>
      <c r="L95" s="332"/>
      <c r="M95" s="332"/>
      <c r="N95" s="332"/>
      <c r="O95" s="332"/>
      <c r="P95" s="332"/>
      <c r="Q95" s="332"/>
      <c r="R95" s="332"/>
      <c r="S95" s="332"/>
      <c r="T95" s="333"/>
      <c r="U95" s="332"/>
      <c r="V95" s="332"/>
      <c r="W95" s="332"/>
      <c r="X95" s="332"/>
      <c r="Y95" s="332"/>
      <c r="Z95" s="332"/>
      <c r="AA95" s="332"/>
      <c r="AB95" s="332"/>
      <c r="AC95" s="332"/>
      <c r="AD95" s="332"/>
      <c r="AE95" s="332"/>
      <c r="AF95" s="332"/>
      <c r="AG95" s="332"/>
      <c r="AH95" s="332"/>
      <c r="AI95" s="332"/>
      <c r="AJ95" s="332"/>
      <c r="AK95" s="332"/>
      <c r="AL95" s="333"/>
      <c r="AM95" s="332"/>
      <c r="DY95" s="334"/>
    </row>
    <row r="96" spans="1:264" s="332" customFormat="1" ht="14.4" x14ac:dyDescent="0.3">
      <c r="A96" s="355" t="s">
        <v>432</v>
      </c>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39"/>
      <c r="DZ96" s="339"/>
      <c r="EA96" s="339"/>
      <c r="EB96" s="339"/>
      <c r="EC96" s="339"/>
      <c r="ED96" s="339"/>
      <c r="EE96" s="339"/>
      <c r="EF96" s="339"/>
      <c r="EG96" s="339"/>
      <c r="EH96" s="339"/>
      <c r="EI96" s="339"/>
      <c r="EJ96" s="339"/>
      <c r="EK96" s="339"/>
      <c r="EL96" s="339"/>
      <c r="EM96" s="339"/>
      <c r="EN96" s="339"/>
      <c r="EO96" s="339"/>
      <c r="EP96" s="339"/>
      <c r="EQ96" s="339"/>
      <c r="ER96" s="339"/>
      <c r="ES96" s="339"/>
      <c r="ET96" s="339"/>
      <c r="EU96" s="339"/>
      <c r="EV96" s="339"/>
      <c r="EW96" s="339"/>
      <c r="EX96" s="339"/>
      <c r="EY96" s="339"/>
      <c r="EZ96" s="339"/>
      <c r="FA96" s="339"/>
      <c r="FB96" s="339"/>
      <c r="FC96" s="339"/>
      <c r="FD96" s="339"/>
      <c r="FE96" s="339"/>
      <c r="FF96" s="339"/>
      <c r="FG96" s="339"/>
      <c r="FH96" s="339"/>
      <c r="FI96" s="339"/>
      <c r="FJ96" s="339"/>
      <c r="FK96" s="339"/>
      <c r="FL96" s="339"/>
      <c r="FM96" s="339"/>
      <c r="FN96" s="339"/>
      <c r="FO96" s="339"/>
      <c r="FP96" s="339"/>
      <c r="FQ96" s="339"/>
      <c r="FR96" s="339"/>
      <c r="FS96" s="339"/>
      <c r="FT96" s="339"/>
      <c r="FU96" s="339"/>
      <c r="FV96" s="339"/>
      <c r="FW96" s="339"/>
      <c r="FX96" s="339"/>
      <c r="FY96" s="339"/>
      <c r="FZ96" s="339"/>
      <c r="GA96" s="339"/>
      <c r="GB96" s="339"/>
      <c r="GC96" s="339"/>
      <c r="GD96" s="339"/>
      <c r="GE96" s="339"/>
      <c r="GF96" s="339"/>
      <c r="GG96" s="339"/>
      <c r="GH96" s="339"/>
      <c r="GI96" s="339"/>
      <c r="GJ96" s="339"/>
      <c r="GK96" s="339"/>
      <c r="GL96" s="339"/>
      <c r="GM96" s="339"/>
      <c r="GN96" s="339"/>
      <c r="GO96" s="339"/>
      <c r="GP96" s="339"/>
      <c r="GQ96" s="339"/>
      <c r="GR96" s="339"/>
      <c r="GS96" s="339"/>
      <c r="GT96" s="339"/>
      <c r="GU96" s="339"/>
      <c r="GV96" s="339"/>
      <c r="GW96" s="339"/>
      <c r="GX96" s="339"/>
      <c r="GY96" s="339"/>
      <c r="GZ96" s="339"/>
      <c r="HA96" s="339"/>
      <c r="HB96" s="339"/>
      <c r="HC96" s="339"/>
      <c r="HD96" s="339"/>
      <c r="HE96" s="339"/>
      <c r="HF96" s="339"/>
      <c r="HG96" s="339"/>
      <c r="HH96" s="339"/>
      <c r="HI96" s="339"/>
      <c r="HJ96" s="339"/>
      <c r="HK96" s="339"/>
      <c r="HL96" s="339"/>
      <c r="HM96" s="339"/>
      <c r="HN96" s="339"/>
      <c r="HO96" s="339"/>
      <c r="HP96" s="339"/>
      <c r="HQ96" s="339"/>
      <c r="HR96" s="339"/>
      <c r="HS96" s="339"/>
      <c r="HT96" s="339"/>
      <c r="HU96" s="339"/>
      <c r="HV96" s="339"/>
      <c r="HW96" s="339"/>
      <c r="HX96" s="339"/>
      <c r="HY96" s="339"/>
      <c r="HZ96" s="339"/>
      <c r="IA96" s="339"/>
      <c r="IB96" s="339"/>
      <c r="IC96" s="339"/>
      <c r="ID96" s="339"/>
      <c r="IE96" s="339"/>
      <c r="IF96" s="339"/>
      <c r="IG96" s="339"/>
      <c r="IH96" s="339"/>
      <c r="II96" s="339"/>
      <c r="IJ96" s="339"/>
      <c r="IK96" s="339"/>
      <c r="IL96" s="339"/>
      <c r="IM96" s="339"/>
      <c r="IN96" s="339"/>
      <c r="IO96" s="339"/>
      <c r="IP96" s="339"/>
      <c r="IQ96" s="339"/>
      <c r="IR96" s="339"/>
      <c r="IS96" s="339"/>
      <c r="IT96" s="339"/>
      <c r="IU96" s="339"/>
      <c r="IV96" s="339"/>
      <c r="IW96" s="339"/>
      <c r="IX96" s="339"/>
      <c r="IY96" s="339"/>
      <c r="IZ96" s="339"/>
      <c r="JA96" s="339"/>
      <c r="JB96" s="339"/>
      <c r="JC96" s="354"/>
      <c r="JD96" s="354"/>
    </row>
    <row r="97" spans="1:264" s="332" customFormat="1" ht="33" customHeight="1" x14ac:dyDescent="0.3">
      <c r="A97" s="355" t="s">
        <v>456</v>
      </c>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29"/>
      <c r="DZ97" s="329"/>
      <c r="EA97" s="329"/>
      <c r="EB97" s="329"/>
      <c r="EC97" s="329"/>
      <c r="ED97" s="329"/>
      <c r="EE97" s="329"/>
      <c r="EF97" s="329"/>
      <c r="EG97" s="329"/>
      <c r="EH97" s="329"/>
      <c r="EI97" s="329"/>
      <c r="EJ97" s="329"/>
      <c r="EK97" s="329"/>
      <c r="EL97" s="329"/>
      <c r="EM97" s="329"/>
      <c r="EN97" s="329"/>
      <c r="EO97" s="329"/>
      <c r="EP97" s="329"/>
      <c r="EQ97" s="329"/>
      <c r="ER97" s="329"/>
      <c r="ES97" s="329"/>
      <c r="ET97" s="329"/>
      <c r="EU97" s="329"/>
      <c r="EV97" s="329"/>
      <c r="EW97" s="329"/>
      <c r="EX97" s="329"/>
      <c r="EY97" s="329"/>
      <c r="EZ97" s="329"/>
      <c r="FA97" s="329"/>
      <c r="FB97" s="329"/>
      <c r="FC97" s="329"/>
      <c r="FD97" s="329"/>
      <c r="FE97" s="329"/>
      <c r="FF97" s="329"/>
      <c r="FG97" s="329"/>
      <c r="FH97" s="329"/>
      <c r="FI97" s="329"/>
      <c r="FJ97" s="329"/>
      <c r="FK97" s="329"/>
      <c r="FL97" s="329"/>
      <c r="FM97" s="329"/>
      <c r="FN97" s="329"/>
      <c r="FO97" s="329"/>
      <c r="FP97" s="329"/>
      <c r="FQ97" s="329"/>
      <c r="FR97" s="329"/>
      <c r="FS97" s="329"/>
      <c r="FT97" s="329"/>
      <c r="FU97" s="329"/>
      <c r="FV97" s="329"/>
      <c r="FW97" s="329"/>
      <c r="FX97" s="329"/>
      <c r="FY97" s="329"/>
      <c r="FZ97" s="329"/>
      <c r="GA97" s="329"/>
      <c r="GB97" s="329"/>
      <c r="GC97" s="329"/>
      <c r="GD97" s="329"/>
      <c r="GE97" s="329"/>
      <c r="GF97" s="329"/>
      <c r="GG97" s="329"/>
      <c r="GH97" s="329"/>
      <c r="GI97" s="329"/>
      <c r="GJ97" s="329"/>
      <c r="GK97" s="329"/>
      <c r="GL97" s="329"/>
      <c r="GM97" s="329"/>
      <c r="GN97" s="329"/>
      <c r="GO97" s="329"/>
      <c r="GP97" s="329"/>
      <c r="GQ97" s="329"/>
      <c r="GR97" s="329"/>
      <c r="GS97" s="329"/>
      <c r="GT97" s="329"/>
      <c r="GU97" s="329"/>
      <c r="GV97" s="329"/>
      <c r="GW97" s="329"/>
      <c r="GX97" s="329"/>
      <c r="GY97" s="329"/>
      <c r="GZ97" s="329"/>
      <c r="HA97" s="329"/>
      <c r="HB97" s="329"/>
      <c r="HC97" s="329"/>
      <c r="HD97" s="329"/>
      <c r="HE97" s="329"/>
      <c r="HF97" s="329"/>
      <c r="HG97" s="329"/>
      <c r="HH97" s="329"/>
      <c r="HI97" s="329"/>
      <c r="HJ97" s="329"/>
      <c r="HK97" s="329"/>
      <c r="HL97" s="329"/>
      <c r="HM97" s="329"/>
      <c r="HN97" s="329"/>
      <c r="HO97" s="329"/>
      <c r="HP97" s="329"/>
      <c r="HQ97" s="329"/>
      <c r="HR97" s="329"/>
      <c r="HS97" s="329"/>
      <c r="HT97" s="329"/>
      <c r="HU97" s="329"/>
      <c r="HV97" s="329"/>
      <c r="HW97" s="329"/>
      <c r="HX97" s="329"/>
      <c r="HY97" s="329"/>
      <c r="HZ97" s="329"/>
      <c r="IA97" s="329"/>
      <c r="IB97" s="329"/>
      <c r="IC97" s="329"/>
      <c r="ID97" s="329"/>
      <c r="IE97" s="329"/>
      <c r="IF97" s="329"/>
      <c r="IG97" s="329"/>
      <c r="IH97" s="329"/>
      <c r="II97" s="329"/>
      <c r="IJ97" s="329"/>
      <c r="IK97" s="329"/>
      <c r="IL97" s="329"/>
      <c r="IM97" s="329"/>
      <c r="IN97" s="329"/>
      <c r="IO97" s="329"/>
      <c r="IP97" s="329"/>
      <c r="IQ97" s="329"/>
      <c r="IR97" s="329"/>
      <c r="IS97" s="329"/>
      <c r="IT97" s="329"/>
      <c r="IU97" s="329"/>
      <c r="IV97" s="329"/>
      <c r="IW97" s="329"/>
      <c r="IX97" s="329"/>
      <c r="IY97" s="329"/>
      <c r="IZ97" s="329"/>
      <c r="JA97" s="329"/>
      <c r="JB97" s="329"/>
      <c r="JC97" s="354"/>
      <c r="JD97" s="354"/>
    </row>
    <row r="98" spans="1:264" s="332" customFormat="1" ht="17.25" customHeight="1" x14ac:dyDescent="0.3">
      <c r="A98" s="355" t="s">
        <v>433</v>
      </c>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39"/>
      <c r="DZ98" s="339"/>
      <c r="EA98" s="339"/>
      <c r="EB98" s="339"/>
      <c r="EC98" s="339"/>
      <c r="ED98" s="339"/>
      <c r="EE98" s="339"/>
      <c r="EF98" s="339"/>
      <c r="EG98" s="339"/>
      <c r="EH98" s="339"/>
      <c r="EI98" s="339"/>
      <c r="EJ98" s="339"/>
      <c r="EK98" s="339"/>
      <c r="EL98" s="339"/>
      <c r="EM98" s="339"/>
      <c r="EN98" s="339"/>
      <c r="EO98" s="339"/>
      <c r="EP98" s="339"/>
      <c r="EQ98" s="339"/>
      <c r="ER98" s="339"/>
      <c r="ES98" s="339"/>
      <c r="ET98" s="339"/>
      <c r="EU98" s="339"/>
      <c r="EV98" s="339"/>
      <c r="EW98" s="339"/>
      <c r="EX98" s="339"/>
      <c r="EY98" s="339"/>
      <c r="EZ98" s="339"/>
      <c r="FA98" s="339"/>
      <c r="FB98" s="339"/>
      <c r="FC98" s="339"/>
      <c r="FD98" s="339"/>
      <c r="FE98" s="339"/>
      <c r="FF98" s="339"/>
      <c r="FG98" s="339"/>
      <c r="FH98" s="339"/>
      <c r="FI98" s="339"/>
      <c r="FJ98" s="339"/>
      <c r="FK98" s="339"/>
      <c r="FL98" s="339"/>
      <c r="FM98" s="339"/>
      <c r="FN98" s="339"/>
      <c r="FO98" s="339"/>
      <c r="FP98" s="339"/>
      <c r="FQ98" s="339"/>
      <c r="FR98" s="339"/>
      <c r="FS98" s="339"/>
      <c r="FT98" s="339"/>
      <c r="FU98" s="339"/>
      <c r="FV98" s="339"/>
      <c r="FW98" s="339"/>
      <c r="FX98" s="339"/>
      <c r="FY98" s="339"/>
      <c r="FZ98" s="339"/>
      <c r="GA98" s="339"/>
      <c r="GB98" s="339"/>
      <c r="GC98" s="339"/>
      <c r="GD98" s="339"/>
      <c r="GE98" s="339"/>
      <c r="GF98" s="339"/>
      <c r="GG98" s="339"/>
      <c r="GH98" s="339"/>
      <c r="GI98" s="339"/>
      <c r="GJ98" s="339"/>
      <c r="GK98" s="339"/>
      <c r="GL98" s="339"/>
      <c r="GM98" s="339"/>
      <c r="GN98" s="339"/>
      <c r="GO98" s="339"/>
      <c r="GP98" s="339"/>
      <c r="GQ98" s="339"/>
      <c r="GR98" s="339"/>
      <c r="GS98" s="339"/>
      <c r="GT98" s="339"/>
      <c r="GU98" s="339"/>
      <c r="GV98" s="339"/>
      <c r="GW98" s="339"/>
      <c r="GX98" s="339"/>
      <c r="GY98" s="339"/>
      <c r="GZ98" s="339"/>
      <c r="HA98" s="339"/>
      <c r="HB98" s="339"/>
      <c r="HC98" s="339"/>
      <c r="HD98" s="339"/>
      <c r="HE98" s="339"/>
      <c r="HF98" s="339"/>
      <c r="HG98" s="339"/>
      <c r="HH98" s="339"/>
      <c r="HI98" s="339"/>
      <c r="HJ98" s="339"/>
      <c r="HK98" s="339"/>
      <c r="HL98" s="339"/>
      <c r="HM98" s="339"/>
      <c r="HN98" s="339"/>
      <c r="HO98" s="339"/>
      <c r="HP98" s="339"/>
      <c r="HQ98" s="339"/>
      <c r="HR98" s="339"/>
      <c r="HS98" s="339"/>
      <c r="HT98" s="339"/>
      <c r="HU98" s="339"/>
      <c r="HV98" s="339"/>
      <c r="HW98" s="339"/>
      <c r="HX98" s="339"/>
      <c r="HY98" s="339"/>
      <c r="HZ98" s="339"/>
      <c r="IA98" s="339"/>
      <c r="IB98" s="339"/>
      <c r="IC98" s="339"/>
      <c r="ID98" s="339"/>
      <c r="IE98" s="339"/>
      <c r="IF98" s="339"/>
      <c r="IG98" s="339"/>
      <c r="IH98" s="339"/>
      <c r="II98" s="339"/>
      <c r="IJ98" s="339"/>
      <c r="IK98" s="339"/>
      <c r="IL98" s="339"/>
      <c r="IM98" s="339"/>
      <c r="IN98" s="339"/>
      <c r="IO98" s="339"/>
      <c r="IP98" s="339"/>
      <c r="IQ98" s="339"/>
      <c r="IR98" s="339"/>
      <c r="IS98" s="339"/>
      <c r="IT98" s="339"/>
      <c r="IU98" s="339"/>
      <c r="IV98" s="339"/>
      <c r="IW98" s="339"/>
      <c r="IX98" s="339"/>
      <c r="IY98" s="339"/>
      <c r="IZ98" s="339"/>
      <c r="JA98" s="339"/>
      <c r="JB98" s="339"/>
      <c r="JC98" s="354"/>
      <c r="JD98" s="354"/>
    </row>
    <row r="99" spans="1:264" s="332" customFormat="1" ht="17.25" customHeight="1" x14ac:dyDescent="0.3">
      <c r="A99" s="355" t="s">
        <v>457</v>
      </c>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29"/>
      <c r="DZ99" s="329"/>
      <c r="EA99" s="329"/>
      <c r="EB99" s="329"/>
      <c r="EC99" s="329"/>
      <c r="ED99" s="329"/>
      <c r="EE99" s="329"/>
      <c r="EF99" s="329"/>
      <c r="EG99" s="329"/>
      <c r="EH99" s="329"/>
      <c r="EI99" s="329"/>
      <c r="EJ99" s="329"/>
      <c r="EK99" s="329"/>
      <c r="EL99" s="329"/>
      <c r="EM99" s="329"/>
      <c r="EN99" s="329"/>
      <c r="EO99" s="329"/>
      <c r="EP99" s="329"/>
      <c r="EQ99" s="329"/>
      <c r="ER99" s="329"/>
      <c r="ES99" s="329"/>
      <c r="ET99" s="329"/>
      <c r="EU99" s="329"/>
      <c r="EV99" s="329"/>
      <c r="EW99" s="329"/>
      <c r="EX99" s="329"/>
      <c r="EY99" s="329"/>
      <c r="EZ99" s="329"/>
      <c r="FA99" s="329"/>
      <c r="FB99" s="329"/>
      <c r="FC99" s="329"/>
      <c r="FD99" s="329"/>
      <c r="FE99" s="329"/>
      <c r="FF99" s="329"/>
      <c r="FG99" s="329"/>
      <c r="FH99" s="329"/>
      <c r="FI99" s="329"/>
      <c r="FJ99" s="329"/>
      <c r="FK99" s="329"/>
      <c r="FL99" s="329"/>
      <c r="FM99" s="329"/>
      <c r="FN99" s="329"/>
      <c r="FO99" s="329"/>
      <c r="FP99" s="329"/>
      <c r="FQ99" s="329"/>
      <c r="FR99" s="329"/>
      <c r="FS99" s="329"/>
      <c r="FT99" s="329"/>
      <c r="FU99" s="329"/>
      <c r="FV99" s="329"/>
      <c r="FW99" s="329"/>
      <c r="FX99" s="329"/>
      <c r="FY99" s="329"/>
      <c r="FZ99" s="329"/>
      <c r="GA99" s="329"/>
      <c r="GB99" s="329"/>
      <c r="GC99" s="329"/>
      <c r="GD99" s="329"/>
      <c r="GE99" s="329"/>
      <c r="GF99" s="329"/>
      <c r="GG99" s="329"/>
      <c r="GH99" s="329"/>
      <c r="GI99" s="329"/>
      <c r="GJ99" s="329"/>
      <c r="GK99" s="329"/>
      <c r="GL99" s="329"/>
      <c r="GM99" s="329"/>
      <c r="GN99" s="329"/>
      <c r="GO99" s="329"/>
      <c r="GP99" s="329"/>
      <c r="GQ99" s="329"/>
      <c r="GR99" s="329"/>
      <c r="GS99" s="329"/>
      <c r="GT99" s="329"/>
      <c r="GU99" s="329"/>
      <c r="GV99" s="329"/>
      <c r="GW99" s="329"/>
      <c r="GX99" s="329"/>
      <c r="GY99" s="329"/>
      <c r="GZ99" s="329"/>
      <c r="HA99" s="329"/>
      <c r="HB99" s="329"/>
      <c r="HC99" s="329"/>
      <c r="HD99" s="329"/>
      <c r="HE99" s="329"/>
      <c r="HF99" s="329"/>
      <c r="HG99" s="329"/>
      <c r="HH99" s="329"/>
      <c r="HI99" s="329"/>
      <c r="HJ99" s="329"/>
      <c r="HK99" s="329"/>
      <c r="HL99" s="329"/>
      <c r="HM99" s="329"/>
      <c r="HN99" s="329"/>
      <c r="HO99" s="329"/>
      <c r="HP99" s="329"/>
      <c r="HQ99" s="329"/>
      <c r="HR99" s="329"/>
      <c r="HS99" s="329"/>
      <c r="HT99" s="329"/>
      <c r="HU99" s="329"/>
      <c r="HV99" s="329"/>
      <c r="HW99" s="329"/>
      <c r="HX99" s="329"/>
      <c r="HY99" s="329"/>
      <c r="HZ99" s="329"/>
      <c r="IA99" s="329"/>
      <c r="IB99" s="329"/>
      <c r="IC99" s="329"/>
      <c r="ID99" s="329"/>
      <c r="IE99" s="329"/>
      <c r="IF99" s="329"/>
      <c r="IG99" s="329"/>
      <c r="IH99" s="329"/>
      <c r="II99" s="329"/>
      <c r="IJ99" s="329"/>
      <c r="IK99" s="329"/>
      <c r="IL99" s="329"/>
      <c r="IM99" s="329"/>
      <c r="IN99" s="329"/>
      <c r="IO99" s="329"/>
      <c r="IP99" s="329"/>
      <c r="IQ99" s="329"/>
      <c r="IR99" s="329"/>
      <c r="IS99" s="329"/>
      <c r="IT99" s="329"/>
      <c r="IU99" s="329"/>
      <c r="IV99" s="329"/>
      <c r="IW99" s="329"/>
      <c r="IX99" s="329"/>
      <c r="IY99" s="329"/>
      <c r="IZ99" s="329"/>
      <c r="JA99" s="329"/>
      <c r="JB99" s="329"/>
      <c r="JC99" s="354"/>
      <c r="JD99" s="354"/>
    </row>
  </sheetData>
  <mergeCells count="4">
    <mergeCell ref="A96:DX96"/>
    <mergeCell ref="A97:DX97"/>
    <mergeCell ref="A98:DX98"/>
    <mergeCell ref="A99:DX99"/>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5"/>
  <sheetViews>
    <sheetView zoomScale="70" zoomScaleNormal="70" workbookViewId="0">
      <pane xSplit="3" ySplit="6" topLeftCell="CV7" activePane="bottomRight" state="frozen"/>
      <selection activeCell="DV7" sqref="DV7"/>
      <selection pane="topRight" activeCell="DV7" sqref="DV7"/>
      <selection pane="bottomLeft" activeCell="DV7" sqref="DV7"/>
      <selection pane="bottomRight" activeCell="DH7" sqref="DH7"/>
    </sheetView>
  </sheetViews>
  <sheetFormatPr defaultColWidth="9.109375" defaultRowHeight="13.8" outlineLevelCol="1" x14ac:dyDescent="0.3"/>
  <cols>
    <col min="1" max="1" width="50.33203125" style="120" customWidth="1"/>
    <col min="2" max="3" width="68.6640625" style="156" hidden="1" customWidth="1"/>
    <col min="4" max="4" width="6.6640625" style="120" hidden="1" customWidth="1" outlineLevel="1" collapsed="1"/>
    <col min="5" max="5" width="6" style="120" hidden="1" customWidth="1" outlineLevel="1"/>
    <col min="6" max="9" width="6.6640625" style="120" hidden="1" customWidth="1" outlineLevel="1"/>
    <col min="10" max="10" width="6" style="120" hidden="1" customWidth="1" outlineLevel="1"/>
    <col min="11" max="12" width="6.6640625" style="120" hidden="1" customWidth="1" outlineLevel="1"/>
    <col min="13" max="14" width="6" style="120" hidden="1" customWidth="1" outlineLevel="1"/>
    <col min="15" max="15" width="6.6640625" style="120" hidden="1" customWidth="1" outlineLevel="1"/>
    <col min="16" max="16" width="6" style="120" hidden="1" customWidth="1" outlineLevel="1"/>
    <col min="17" max="17" width="6.6640625" style="120" hidden="1" customWidth="1" outlineLevel="1"/>
    <col min="18" max="18" width="6.44140625" style="120" hidden="1" customWidth="1" outlineLevel="1"/>
    <col min="19" max="23" width="6" style="120" hidden="1" customWidth="1" outlineLevel="1"/>
    <col min="24" max="24" width="6.6640625" style="120" hidden="1" customWidth="1" outlineLevel="1"/>
    <col min="25" max="29" width="6" style="120" hidden="1" customWidth="1" outlineLevel="1"/>
    <col min="30" max="31" width="6.6640625" style="120" hidden="1" customWidth="1" outlineLevel="1"/>
    <col min="32" max="35" width="6" style="120" hidden="1" customWidth="1" outlineLevel="1"/>
    <col min="36" max="36" width="6.6640625" style="120" hidden="1" customWidth="1" outlineLevel="1"/>
    <col min="37" max="38" width="6" style="120" hidden="1" customWidth="1" outlineLevel="1"/>
    <col min="39" max="39" width="6.6640625" style="120" hidden="1" customWidth="1" outlineLevel="1"/>
    <col min="40" max="41" width="6" style="120" hidden="1" customWidth="1" outlineLevel="1"/>
    <col min="42" max="42" width="6.6640625" style="120" hidden="1" customWidth="1" outlineLevel="1"/>
    <col min="43" max="45" width="6" style="120" hidden="1" customWidth="1" outlineLevel="1"/>
    <col min="46" max="46" width="6.6640625" style="120" hidden="1" customWidth="1" outlineLevel="1"/>
    <col min="47" max="47" width="6" style="120" hidden="1" customWidth="1" outlineLevel="1"/>
    <col min="48" max="48" width="7.33203125" style="120" hidden="1" customWidth="1" outlineLevel="1"/>
    <col min="49" max="51" width="6.6640625" style="120" hidden="1" customWidth="1" outlineLevel="1"/>
    <col min="52" max="53" width="6" style="120" hidden="1" customWidth="1" outlineLevel="1"/>
    <col min="54" max="54" width="6.6640625" style="120" hidden="1" customWidth="1" outlineLevel="1"/>
    <col min="55" max="56" width="6" style="120" hidden="1" customWidth="1" outlineLevel="1"/>
    <col min="57" max="59" width="6.6640625" style="120" hidden="1" customWidth="1" outlineLevel="1"/>
    <col min="60" max="60" width="7.33203125" style="120" hidden="1" customWidth="1" outlineLevel="1"/>
    <col min="61" max="63" width="6.6640625" style="120" hidden="1" customWidth="1" outlineLevel="1"/>
    <col min="64" max="64" width="6.6640625" style="120" hidden="1" customWidth="1" outlineLevel="1" collapsed="1"/>
    <col min="65" max="65" width="6" style="120" hidden="1" customWidth="1" outlineLevel="1"/>
    <col min="66" max="69" width="6.6640625" style="120" hidden="1" customWidth="1" outlineLevel="1"/>
    <col min="70" max="71" width="6" style="120" hidden="1" customWidth="1" outlineLevel="1"/>
    <col min="72" max="72" width="6.6640625" style="120" hidden="1" customWidth="1" outlineLevel="1" collapsed="1"/>
    <col min="73" max="74" width="6" style="120" hidden="1" customWidth="1" outlineLevel="1"/>
    <col min="75" max="75" width="6.6640625" style="120" hidden="1" customWidth="1" outlineLevel="1"/>
    <col min="76" max="76" width="6" style="120" hidden="1" customWidth="1" outlineLevel="1" collapsed="1"/>
    <col min="77" max="77" width="6" style="120" hidden="1" customWidth="1" outlineLevel="1"/>
    <col min="78" max="79" width="6.6640625" style="120" hidden="1" customWidth="1" outlineLevel="1"/>
    <col min="80" max="80" width="6.6640625" style="120" hidden="1" customWidth="1" outlineLevel="1" collapsed="1"/>
    <col min="81" max="83" width="6.6640625" style="120" hidden="1" customWidth="1" outlineLevel="1"/>
    <col min="84" max="84" width="6.6640625" style="120" hidden="1" customWidth="1" outlineLevel="1" collapsed="1"/>
    <col min="85" max="87" width="6.6640625" style="120" hidden="1" customWidth="1" outlineLevel="1"/>
    <col min="88" max="88" width="6.6640625" style="120" hidden="1" customWidth="1" outlineLevel="1" collapsed="1"/>
    <col min="89" max="99" width="6.6640625" style="120" hidden="1" customWidth="1" outlineLevel="1"/>
    <col min="100" max="100" width="7.109375" style="120" hidden="1" customWidth="1" outlineLevel="1" collapsed="1"/>
    <col min="101" max="106" width="6.6640625" style="120" hidden="1" customWidth="1" outlineLevel="1"/>
    <col min="107" max="107" width="7.109375" style="120" hidden="1" customWidth="1" outlineLevel="1"/>
    <col min="108" max="109" width="6.6640625" style="120" hidden="1" customWidth="1" outlineLevel="1"/>
    <col min="110" max="110" width="7.109375" style="120" hidden="1" customWidth="1" outlineLevel="1"/>
    <col min="111" max="111" width="6.6640625" style="120" hidden="1" customWidth="1" outlineLevel="1"/>
    <col min="112" max="112" width="6.6640625" style="120" bestFit="1" customWidth="1" collapsed="1"/>
    <col min="113" max="113" width="6.6640625" style="120" bestFit="1" customWidth="1"/>
    <col min="114" max="118" width="7.109375" style="120" bestFit="1" customWidth="1"/>
    <col min="119" max="119" width="6.6640625" style="120" bestFit="1" customWidth="1"/>
    <col min="120" max="121" width="7.109375" style="120" bestFit="1" customWidth="1"/>
    <col min="122" max="123" width="6.6640625" style="120" customWidth="1"/>
    <col min="124" max="125" width="7.109375" style="120" bestFit="1" customWidth="1"/>
    <col min="126" max="126" width="7.21875" style="120" bestFit="1" customWidth="1"/>
    <col min="127" max="127" width="7.6640625" style="268" bestFit="1" customWidth="1"/>
    <col min="128" max="128" width="8.33203125" style="268" bestFit="1" customWidth="1"/>
    <col min="129" max="16384" width="9.109375" style="120"/>
  </cols>
  <sheetData>
    <row r="1" spans="1:128" x14ac:dyDescent="0.3">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row>
    <row r="2" spans="1:128" x14ac:dyDescent="0.3">
      <c r="A2" s="121" t="str">
        <f>IF('1'!$A$1=1,B2,C2)</f>
        <v>1.3. Динаміка платіжного балансу України: стандартна форма представлення</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c r="DR2" s="123"/>
      <c r="DS2" s="123"/>
      <c r="DT2" s="123"/>
      <c r="DU2" s="123"/>
      <c r="DV2" s="123"/>
    </row>
    <row r="3" spans="1:128" x14ac:dyDescent="0.3">
      <c r="A3" s="124" t="str">
        <f>IF('1'!$A$1=1,B3,C3)</f>
        <v>(відповідно до КПБ6)</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c r="DR3" s="125"/>
      <c r="DS3" s="125"/>
      <c r="DT3" s="125"/>
      <c r="DU3" s="125"/>
      <c r="DV3" s="125"/>
    </row>
    <row r="4" spans="1:128" s="9" customFormat="1" ht="13.2" x14ac:dyDescent="0.25">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42"/>
      <c r="DX4" s="42"/>
    </row>
    <row r="5" spans="1:128" s="65" customFormat="1" ht="13.2" x14ac:dyDescent="0.25">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36">
        <v>2023</v>
      </c>
      <c r="DX5" s="336">
        <v>2024</v>
      </c>
    </row>
    <row r="6" spans="1:128" s="65" customFormat="1" ht="13.2" x14ac:dyDescent="0.25">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337"/>
      <c r="DX6" s="338"/>
    </row>
    <row r="7" spans="1:128" x14ac:dyDescent="0.3">
      <c r="A7" s="126" t="str">
        <f>IF('1'!$A$1=1,B7,C7)</f>
        <v>A. Рахунок поточних операцій</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-1020.6670314730516</v>
      </c>
      <c r="CW7" s="128">
        <v>-611.11597720753161</v>
      </c>
      <c r="CX7" s="128">
        <v>-5.6645743151807437</v>
      </c>
      <c r="CY7" s="128">
        <v>178.26213675689519</v>
      </c>
      <c r="CZ7" s="128">
        <v>-145.30494252441008</v>
      </c>
      <c r="DA7" s="128">
        <v>-110.51589759089165</v>
      </c>
      <c r="DB7" s="128">
        <v>-859.5547738650173</v>
      </c>
      <c r="DC7" s="128">
        <v>-2152.576113926285</v>
      </c>
      <c r="DD7" s="128">
        <v>-927.28675018282888</v>
      </c>
      <c r="DE7" s="128">
        <v>-943.74287474170387</v>
      </c>
      <c r="DF7" s="128">
        <v>-1444.1379754225809</v>
      </c>
      <c r="DG7" s="128">
        <v>-804.27570552852967</v>
      </c>
      <c r="DH7" s="128">
        <v>-794.23999999999955</v>
      </c>
      <c r="DI7" s="128">
        <v>-506.47800000000029</v>
      </c>
      <c r="DJ7" s="128">
        <v>-1857.3450000000007</v>
      </c>
      <c r="DK7" s="128">
        <v>-1749.2500000000007</v>
      </c>
      <c r="DL7" s="128">
        <v>-1736.5729999999999</v>
      </c>
      <c r="DM7" s="128">
        <v>-2191.393</v>
      </c>
      <c r="DN7" s="128">
        <v>-2206.1010000000006</v>
      </c>
      <c r="DO7" s="128">
        <v>2795.0879999999997</v>
      </c>
      <c r="DP7" s="25">
        <v>-2028.6460000000011</v>
      </c>
      <c r="DQ7" s="25">
        <v>-1802.8250000000003</v>
      </c>
      <c r="DR7" s="25">
        <v>-966.10499999999979</v>
      </c>
      <c r="DS7" s="25">
        <v>425.01399999999921</v>
      </c>
      <c r="DT7" s="25">
        <v>-2254.0389999999998</v>
      </c>
      <c r="DU7" s="25">
        <v>-2395.9870000000005</v>
      </c>
      <c r="DV7" s="25">
        <v>-783.35299999999961</v>
      </c>
      <c r="DW7" s="25">
        <f>SUM(CV7:DG7)</f>
        <v>-8846.5804800211172</v>
      </c>
      <c r="DX7" s="25">
        <f>SUM(DH7:DS7)</f>
        <v>-12618.854000000003</v>
      </c>
    </row>
    <row r="8" spans="1:128" x14ac:dyDescent="0.3">
      <c r="A8" s="54" t="str">
        <f>IF('1'!$A$1=1,B8,C8)</f>
        <v>Баланс товарів та послуг</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-1841.4009999999996</v>
      </c>
      <c r="DI8" s="130">
        <v>-1766.9660000000003</v>
      </c>
      <c r="DJ8" s="130">
        <v>-2698.9850000000006</v>
      </c>
      <c r="DK8" s="130">
        <v>-2602.4480000000003</v>
      </c>
      <c r="DL8" s="130">
        <v>-2556.241</v>
      </c>
      <c r="DM8" s="130">
        <v>-2972.3089999999997</v>
      </c>
      <c r="DN8" s="130">
        <v>-3314.683</v>
      </c>
      <c r="DO8" s="130">
        <v>-2811.0620000000008</v>
      </c>
      <c r="DP8" s="130">
        <v>-2896.8790000000008</v>
      </c>
      <c r="DQ8" s="130">
        <v>-2851.1670000000004</v>
      </c>
      <c r="DR8" s="130">
        <v>-2838.3289999999997</v>
      </c>
      <c r="DS8" s="130">
        <v>-4075.1420000000007</v>
      </c>
      <c r="DT8" s="130">
        <v>-3096.8870000000002</v>
      </c>
      <c r="DU8" s="130">
        <v>-3046.6410000000005</v>
      </c>
      <c r="DV8" s="130">
        <v>-3695.0419999999999</v>
      </c>
      <c r="DW8" s="136">
        <f t="shared" ref="DW8:DW71" si="0">SUM(CV8:DG8)</f>
        <v>-35030.347000000002</v>
      </c>
      <c r="DX8" s="136">
        <f t="shared" ref="DX8:DX71" si="1">SUM(DH8:DS8)</f>
        <v>-33225.612000000001</v>
      </c>
    </row>
    <row r="9" spans="1:128" x14ac:dyDescent="0.3">
      <c r="A9" s="55" t="str">
        <f>IF('1'!$A$1=1,B9,C9)</f>
        <v>Баланс товарів</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-1442.1689999999999</v>
      </c>
      <c r="DI9" s="130">
        <v>-1453.7830000000004</v>
      </c>
      <c r="DJ9" s="130">
        <v>-2305.27</v>
      </c>
      <c r="DK9" s="130">
        <v>-2211.241</v>
      </c>
      <c r="DL9" s="130">
        <v>-2053.33</v>
      </c>
      <c r="DM9" s="130">
        <v>-2573.9589999999994</v>
      </c>
      <c r="DN9" s="130">
        <v>-2803.7379999999998</v>
      </c>
      <c r="DO9" s="130">
        <v>-2302.6870000000004</v>
      </c>
      <c r="DP9" s="130">
        <v>-2479.8190000000004</v>
      </c>
      <c r="DQ9" s="130">
        <v>-2382.9990000000003</v>
      </c>
      <c r="DR9" s="130">
        <v>-2401.732</v>
      </c>
      <c r="DS9" s="130">
        <v>-3729.4970000000003</v>
      </c>
      <c r="DT9" s="130">
        <v>-2489.8840000000005</v>
      </c>
      <c r="DU9" s="130">
        <v>-2682.3870000000002</v>
      </c>
      <c r="DV9" s="130">
        <v>-3250.4479999999999</v>
      </c>
      <c r="DW9" s="136">
        <f t="shared" si="0"/>
        <v>-26932.537999999997</v>
      </c>
      <c r="DX9" s="136">
        <f t="shared" si="1"/>
        <v>-28140.223999999998</v>
      </c>
    </row>
    <row r="10" spans="1:128" x14ac:dyDescent="0.3">
      <c r="A10" s="56" t="str">
        <f>IF('1'!$A$1=1,B10,C10)</f>
        <v>Експорт товарів</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3094.9409999999998</v>
      </c>
      <c r="DI10" s="131">
        <v>3141.9859999999999</v>
      </c>
      <c r="DJ10" s="131">
        <v>2975.8780000000002</v>
      </c>
      <c r="DK10" s="131">
        <v>3142.6819999999998</v>
      </c>
      <c r="DL10" s="131">
        <v>3117.5050000000001</v>
      </c>
      <c r="DM10" s="131">
        <v>2587.8870000000002</v>
      </c>
      <c r="DN10" s="131">
        <v>2747.4789999999998</v>
      </c>
      <c r="DO10" s="131">
        <v>2883.8150000000001</v>
      </c>
      <c r="DP10" s="131">
        <v>2702.308</v>
      </c>
      <c r="DQ10" s="131">
        <v>3323.9209999999998</v>
      </c>
      <c r="DR10" s="131">
        <v>3234.5450000000001</v>
      </c>
      <c r="DS10" s="131">
        <v>2990.473</v>
      </c>
      <c r="DT10" s="131">
        <v>2853.3139999999999</v>
      </c>
      <c r="DU10" s="131">
        <v>2771.7689999999998</v>
      </c>
      <c r="DV10" s="131">
        <v>3163.1990000000001</v>
      </c>
      <c r="DW10" s="325">
        <f t="shared" si="0"/>
        <v>32081.852999999999</v>
      </c>
      <c r="DX10" s="325">
        <f t="shared" si="1"/>
        <v>35943.42</v>
      </c>
    </row>
    <row r="11" spans="1:128" x14ac:dyDescent="0.3">
      <c r="A11" s="56" t="str">
        <f>IF('1'!$A$1=1,B11,C11)</f>
        <v>Імпорт товарів</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4537.1099999999997</v>
      </c>
      <c r="DI11" s="131">
        <v>4595.7690000000002</v>
      </c>
      <c r="DJ11" s="131">
        <v>5281.1480000000001</v>
      </c>
      <c r="DK11" s="131">
        <v>5353.9229999999998</v>
      </c>
      <c r="DL11" s="131">
        <v>5170.835</v>
      </c>
      <c r="DM11" s="131">
        <v>5161.8459999999995</v>
      </c>
      <c r="DN11" s="131">
        <v>5551.2169999999996</v>
      </c>
      <c r="DO11" s="131">
        <v>5186.5020000000004</v>
      </c>
      <c r="DP11" s="131">
        <v>5182.1270000000004</v>
      </c>
      <c r="DQ11" s="131">
        <v>5706.92</v>
      </c>
      <c r="DR11" s="131">
        <v>5636.277</v>
      </c>
      <c r="DS11" s="131">
        <v>6719.97</v>
      </c>
      <c r="DT11" s="131">
        <v>5343.1980000000003</v>
      </c>
      <c r="DU11" s="131">
        <v>5454.1559999999999</v>
      </c>
      <c r="DV11" s="131">
        <v>6413.6469999999999</v>
      </c>
      <c r="DW11" s="325">
        <f t="shared" si="0"/>
        <v>59014.390999999996</v>
      </c>
      <c r="DX11" s="325">
        <f t="shared" si="1"/>
        <v>64083.644</v>
      </c>
    </row>
    <row r="12" spans="1:128" x14ac:dyDescent="0.3">
      <c r="A12" s="55" t="str">
        <f>IF('1'!$A$1=1,B12,C12)</f>
        <v>Баланс послуг</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-399.23199999999974</v>
      </c>
      <c r="DI12" s="130">
        <v>-313.18299999999999</v>
      </c>
      <c r="DJ12" s="130">
        <v>-393.71500000000037</v>
      </c>
      <c r="DK12" s="130">
        <v>-391.20700000000011</v>
      </c>
      <c r="DL12" s="130">
        <v>-502.91100000000006</v>
      </c>
      <c r="DM12" s="130">
        <v>-398.35000000000036</v>
      </c>
      <c r="DN12" s="130">
        <v>-510.94500000000039</v>
      </c>
      <c r="DO12" s="130">
        <v>-508.37500000000023</v>
      </c>
      <c r="DP12" s="130">
        <v>-417.0600000000004</v>
      </c>
      <c r="DQ12" s="130">
        <v>-468.16800000000012</v>
      </c>
      <c r="DR12" s="130">
        <v>-436.59699999999975</v>
      </c>
      <c r="DS12" s="130">
        <v>-345.64500000000021</v>
      </c>
      <c r="DT12" s="130">
        <v>-607.0029999999997</v>
      </c>
      <c r="DU12" s="130">
        <v>-364.25400000000013</v>
      </c>
      <c r="DV12" s="130">
        <v>-444.59400000000005</v>
      </c>
      <c r="DW12" s="136">
        <f t="shared" si="0"/>
        <v>-8097.8089999999993</v>
      </c>
      <c r="DX12" s="136">
        <f t="shared" si="1"/>
        <v>-5085.3880000000026</v>
      </c>
    </row>
    <row r="13" spans="1:128" x14ac:dyDescent="0.3">
      <c r="A13" s="56" t="str">
        <f>IF('1'!$A$1=1,B13,C13)</f>
        <v>Експорт послуг</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1320.7069999999999</v>
      </c>
      <c r="DO13" s="131">
        <v>1268.6590000000001</v>
      </c>
      <c r="DP13" s="131">
        <v>1270.0829999999999</v>
      </c>
      <c r="DQ13" s="131">
        <v>1289.0740000000001</v>
      </c>
      <c r="DR13" s="131">
        <v>1320.1079999999999</v>
      </c>
      <c r="DS13" s="131">
        <v>1554.432</v>
      </c>
      <c r="DT13" s="131">
        <v>1173.4190000000003</v>
      </c>
      <c r="DU13" s="131">
        <v>1201.3530000000001</v>
      </c>
      <c r="DV13" s="131">
        <v>1186.2</v>
      </c>
      <c r="DW13" s="325">
        <f t="shared" si="0"/>
        <v>15349.597999999998</v>
      </c>
      <c r="DX13" s="325">
        <f t="shared" si="1"/>
        <v>15927.898000000001</v>
      </c>
    </row>
    <row r="14" spans="1:128" x14ac:dyDescent="0.3">
      <c r="A14" s="56" t="str">
        <f>IF('1'!$A$1=1,B14,C14)</f>
        <v>Імпорт послуг</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1664.6769999999997</v>
      </c>
      <c r="DI14" s="131">
        <v>1607.5939999999998</v>
      </c>
      <c r="DJ14" s="131">
        <v>1725.7330000000002</v>
      </c>
      <c r="DK14" s="131">
        <v>1728.7550000000001</v>
      </c>
      <c r="DL14" s="131">
        <v>1854.201</v>
      </c>
      <c r="DM14" s="131">
        <v>1722.4730000000002</v>
      </c>
      <c r="DN14" s="131">
        <v>1831.6520000000003</v>
      </c>
      <c r="DO14" s="131">
        <v>1777.0340000000003</v>
      </c>
      <c r="DP14" s="131">
        <v>1687.1430000000003</v>
      </c>
      <c r="DQ14" s="131">
        <v>1757.2420000000002</v>
      </c>
      <c r="DR14" s="131">
        <v>1756.7049999999997</v>
      </c>
      <c r="DS14" s="131">
        <v>1900.0770000000002</v>
      </c>
      <c r="DT14" s="131">
        <v>1780.422</v>
      </c>
      <c r="DU14" s="131">
        <v>1565.6070000000002</v>
      </c>
      <c r="DV14" s="131">
        <v>1630.7940000000001</v>
      </c>
      <c r="DW14" s="325">
        <f t="shared" si="0"/>
        <v>23447.406999999999</v>
      </c>
      <c r="DX14" s="325">
        <f t="shared" si="1"/>
        <v>21013.286</v>
      </c>
    </row>
    <row r="15" spans="1:128" x14ac:dyDescent="0.3">
      <c r="A15" s="54" t="str">
        <f>IF('1'!$A$1=1,B15,C15)</f>
        <v>Баланс первинних доходів</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489.87700000000007</v>
      </c>
      <c r="CW15" s="130">
        <v>331.58199999999999</v>
      </c>
      <c r="CX15" s="130">
        <v>468.89700000000005</v>
      </c>
      <c r="CY15" s="130">
        <v>416.19799999999987</v>
      </c>
      <c r="CZ15" s="130">
        <v>313.24900000000002</v>
      </c>
      <c r="DA15" s="130">
        <v>389.81500000000005</v>
      </c>
      <c r="DB15" s="130">
        <v>342.77600000000007</v>
      </c>
      <c r="DC15" s="130">
        <v>130.98700000000019</v>
      </c>
      <c r="DD15" s="130">
        <v>310.26200000000006</v>
      </c>
      <c r="DE15" s="130">
        <v>445.06900000000007</v>
      </c>
      <c r="DF15" s="130">
        <v>257.68399999999997</v>
      </c>
      <c r="DG15" s="130">
        <v>792.13499999999999</v>
      </c>
      <c r="DH15" s="130">
        <v>261.87900000000002</v>
      </c>
      <c r="DI15" s="130">
        <v>-246.46600000000001</v>
      </c>
      <c r="DJ15" s="130">
        <v>-43.234000000000037</v>
      </c>
      <c r="DK15" s="130">
        <v>140.64599999999996</v>
      </c>
      <c r="DL15" s="130">
        <v>18.527000000000044</v>
      </c>
      <c r="DM15" s="130">
        <v>67.784999999999968</v>
      </c>
      <c r="DN15" s="130">
        <v>221.34699999999998</v>
      </c>
      <c r="DO15" s="130">
        <v>-178.24899999999991</v>
      </c>
      <c r="DP15" s="130">
        <v>83.770999999999958</v>
      </c>
      <c r="DQ15" s="130">
        <v>45.809999999999945</v>
      </c>
      <c r="DR15" s="130">
        <v>-175.57400000000007</v>
      </c>
      <c r="DS15" s="130">
        <v>107.89400000000001</v>
      </c>
      <c r="DT15" s="130">
        <v>-136.28699999999992</v>
      </c>
      <c r="DU15" s="130">
        <v>-113.40899999999999</v>
      </c>
      <c r="DV15" s="130">
        <v>66.827999999999975</v>
      </c>
      <c r="DW15" s="136">
        <f t="shared" si="0"/>
        <v>4688.5310000000009</v>
      </c>
      <c r="DX15" s="136">
        <f t="shared" si="1"/>
        <v>304.13599999999985</v>
      </c>
    </row>
    <row r="16" spans="1:128" x14ac:dyDescent="0.3">
      <c r="A16" s="132" t="str">
        <f>IF('1'!$A$1=1,B16,C16)</f>
        <v>Надходження</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973.24700000000007</v>
      </c>
      <c r="CW16" s="131">
        <v>1033.8630000000001</v>
      </c>
      <c r="CX16" s="131">
        <v>1070.6970000000001</v>
      </c>
      <c r="CY16" s="131">
        <v>931.88199999999995</v>
      </c>
      <c r="CZ16" s="131">
        <v>996.69899999999996</v>
      </c>
      <c r="DA16" s="131">
        <v>951.44200000000001</v>
      </c>
      <c r="DB16" s="131">
        <v>900.80700000000013</v>
      </c>
      <c r="DC16" s="131">
        <v>974.61300000000006</v>
      </c>
      <c r="DD16" s="131">
        <v>927.04200000000003</v>
      </c>
      <c r="DE16" s="131">
        <v>886.34800000000007</v>
      </c>
      <c r="DF16" s="131">
        <v>870.375</v>
      </c>
      <c r="DG16" s="131">
        <v>871.80799999999999</v>
      </c>
      <c r="DH16" s="131">
        <v>791.13300000000004</v>
      </c>
      <c r="DI16" s="131">
        <v>725.50299999999993</v>
      </c>
      <c r="DJ16" s="131">
        <v>688.08600000000001</v>
      </c>
      <c r="DK16" s="131">
        <v>785.20399999999995</v>
      </c>
      <c r="DL16" s="131">
        <v>740.01499999999999</v>
      </c>
      <c r="DM16" s="131">
        <v>664.84699999999998</v>
      </c>
      <c r="DN16" s="131">
        <v>739.67000000000007</v>
      </c>
      <c r="DO16" s="131">
        <v>678.43700000000001</v>
      </c>
      <c r="DP16" s="131">
        <v>659.36299999999994</v>
      </c>
      <c r="DQ16" s="131">
        <v>683.47500000000002</v>
      </c>
      <c r="DR16" s="131">
        <v>633.76599999999996</v>
      </c>
      <c r="DS16" s="131">
        <v>695.10400000000004</v>
      </c>
      <c r="DT16" s="131">
        <v>688.197</v>
      </c>
      <c r="DU16" s="131">
        <v>637.19899999999996</v>
      </c>
      <c r="DV16" s="131">
        <v>609.80700000000002</v>
      </c>
      <c r="DW16" s="325">
        <f t="shared" si="0"/>
        <v>11388.823</v>
      </c>
      <c r="DX16" s="325">
        <f t="shared" si="1"/>
        <v>8484.6029999999992</v>
      </c>
    </row>
    <row r="17" spans="1:128" x14ac:dyDescent="0.3">
      <c r="A17" s="132" t="str">
        <f>IF('1'!$A$1=1,B17,C17)</f>
        <v>Виплати</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529.25400000000002</v>
      </c>
      <c r="DI17" s="131">
        <v>971.96899999999994</v>
      </c>
      <c r="DJ17" s="131">
        <v>731.32</v>
      </c>
      <c r="DK17" s="131">
        <v>644.55799999999999</v>
      </c>
      <c r="DL17" s="131">
        <v>721.48799999999994</v>
      </c>
      <c r="DM17" s="131">
        <v>597.06200000000001</v>
      </c>
      <c r="DN17" s="131">
        <v>518.32300000000009</v>
      </c>
      <c r="DO17" s="131">
        <v>856.68599999999992</v>
      </c>
      <c r="DP17" s="131">
        <v>575.59199999999998</v>
      </c>
      <c r="DQ17" s="131">
        <v>637.66500000000008</v>
      </c>
      <c r="DR17" s="131">
        <v>809.34</v>
      </c>
      <c r="DS17" s="131">
        <v>587.21</v>
      </c>
      <c r="DT17" s="131">
        <v>824.48399999999992</v>
      </c>
      <c r="DU17" s="131">
        <v>750.60799999999995</v>
      </c>
      <c r="DV17" s="131">
        <v>542.97900000000004</v>
      </c>
      <c r="DW17" s="325">
        <f t="shared" si="0"/>
        <v>6700.2919999999995</v>
      </c>
      <c r="DX17" s="325">
        <f t="shared" si="1"/>
        <v>8180.4669999999996</v>
      </c>
    </row>
    <row r="18" spans="1:128" x14ac:dyDescent="0.3">
      <c r="A18" s="133" t="str">
        <f>IF('1'!$A$1=1,B18,C18)</f>
        <v>Оплата праці (баланс)</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632.72299999999996</v>
      </c>
      <c r="DI18" s="130">
        <v>630.06499999999994</v>
      </c>
      <c r="DJ18" s="130">
        <v>627.37199999999996</v>
      </c>
      <c r="DK18" s="130">
        <v>627.79099999999994</v>
      </c>
      <c r="DL18" s="130">
        <v>627.947</v>
      </c>
      <c r="DM18" s="130">
        <v>597.99</v>
      </c>
      <c r="DN18" s="130">
        <v>600.40599999999995</v>
      </c>
      <c r="DO18" s="130">
        <v>577.49</v>
      </c>
      <c r="DP18" s="130">
        <v>549.46900000000005</v>
      </c>
      <c r="DQ18" s="130">
        <v>555.20900000000006</v>
      </c>
      <c r="DR18" s="130">
        <v>555.83499999999992</v>
      </c>
      <c r="DS18" s="130">
        <v>580.52599999999995</v>
      </c>
      <c r="DT18" s="130">
        <v>520.98099999999999</v>
      </c>
      <c r="DU18" s="130">
        <v>521.86900000000003</v>
      </c>
      <c r="DV18" s="130">
        <v>509.565</v>
      </c>
      <c r="DW18" s="136">
        <f t="shared" si="0"/>
        <v>10272.323</v>
      </c>
      <c r="DX18" s="136">
        <f t="shared" si="1"/>
        <v>7162.8229999999994</v>
      </c>
    </row>
    <row r="19" spans="1:128" x14ac:dyDescent="0.3">
      <c r="A19" s="89" t="str">
        <f>IF('1'!$A$1=1,B19,C19)</f>
        <v>Надходження</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633.63900000000001</v>
      </c>
      <c r="DI19" s="131">
        <v>630.99199999999996</v>
      </c>
      <c r="DJ19" s="131">
        <v>629.21199999999999</v>
      </c>
      <c r="DK19" s="131">
        <v>629.654</v>
      </c>
      <c r="DL19" s="131">
        <v>629.79899999999998</v>
      </c>
      <c r="DM19" s="131">
        <v>598.91899999999998</v>
      </c>
      <c r="DN19" s="131">
        <v>601.32799999999997</v>
      </c>
      <c r="DO19" s="131">
        <v>579.30899999999997</v>
      </c>
      <c r="DP19" s="131">
        <v>550.37</v>
      </c>
      <c r="DQ19" s="131">
        <v>557.04100000000005</v>
      </c>
      <c r="DR19" s="131">
        <v>557.71299999999997</v>
      </c>
      <c r="DS19" s="131">
        <v>581.48099999999999</v>
      </c>
      <c r="DT19" s="131">
        <v>522.91399999999999</v>
      </c>
      <c r="DU19" s="131">
        <v>522.83000000000004</v>
      </c>
      <c r="DV19" s="131">
        <v>511.42099999999999</v>
      </c>
      <c r="DW19" s="325">
        <f t="shared" si="0"/>
        <v>10288.981000000002</v>
      </c>
      <c r="DX19" s="325">
        <f t="shared" si="1"/>
        <v>7179.4569999999994</v>
      </c>
    </row>
    <row r="20" spans="1:128" x14ac:dyDescent="0.3">
      <c r="A20" s="89" t="str">
        <f>IF('1'!$A$1=1,B20,C20)</f>
        <v>Виплати</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1.84</v>
      </c>
      <c r="DK20" s="131">
        <v>1.863</v>
      </c>
      <c r="DL20" s="131">
        <v>1.8520000000000001</v>
      </c>
      <c r="DM20" s="131">
        <v>0.92900000000000005</v>
      </c>
      <c r="DN20" s="131">
        <v>0.92200000000000004</v>
      </c>
      <c r="DO20" s="131">
        <v>1.819</v>
      </c>
      <c r="DP20" s="131">
        <v>0.90100000000000002</v>
      </c>
      <c r="DQ20" s="131">
        <v>1.8320000000000001</v>
      </c>
      <c r="DR20" s="131">
        <v>1.8779999999999999</v>
      </c>
      <c r="DS20" s="131">
        <v>0.95499999999999996</v>
      </c>
      <c r="DT20" s="131">
        <v>1.9330000000000001</v>
      </c>
      <c r="DU20" s="131">
        <v>0.96099999999999997</v>
      </c>
      <c r="DV20" s="131">
        <v>1.8560000000000001</v>
      </c>
      <c r="DW20" s="325">
        <f t="shared" si="0"/>
        <v>16.658000000000001</v>
      </c>
      <c r="DX20" s="325">
        <f t="shared" si="1"/>
        <v>16.634</v>
      </c>
    </row>
    <row r="21" spans="1:128" x14ac:dyDescent="0.3">
      <c r="A21" s="133" t="str">
        <f>IF('1'!$A$1=1,B21,C21)</f>
        <v>Доходи від інвестицій (баланс)</v>
      </c>
      <c r="B21" s="87" t="s">
        <v>54</v>
      </c>
      <c r="C21" s="87" t="s">
        <v>55</v>
      </c>
      <c r="D21" s="130">
        <v>763.56799999999987</v>
      </c>
      <c r="E21" s="130">
        <v>639.3660000000001</v>
      </c>
      <c r="F21" s="130">
        <v>705.28599999999983</v>
      </c>
      <c r="G21" s="130">
        <v>-1048.8999999999999</v>
      </c>
      <c r="H21" s="130">
        <v>-1091.2089999999998</v>
      </c>
      <c r="I21" s="130">
        <v>-1064.3509999999999</v>
      </c>
      <c r="J21" s="130">
        <v>-420.82100000000003</v>
      </c>
      <c r="K21" s="130">
        <v>-328.71899999999999</v>
      </c>
      <c r="L21" s="130">
        <v>-339.36499999999995</v>
      </c>
      <c r="M21" s="130">
        <v>96.951999999999956</v>
      </c>
      <c r="N21" s="130">
        <v>138.566</v>
      </c>
      <c r="O21" s="130">
        <v>278.94399999999996</v>
      </c>
      <c r="P21" s="130">
        <v>-33.145999999999994</v>
      </c>
      <c r="Q21" s="130">
        <v>-91.779999999999987</v>
      </c>
      <c r="R21" s="130">
        <v>-356.33299999999991</v>
      </c>
      <c r="S21" s="130">
        <v>-659.64700000000005</v>
      </c>
      <c r="T21" s="130">
        <v>-623.47299999999996</v>
      </c>
      <c r="U21" s="130">
        <v>-678.4620000000001</v>
      </c>
      <c r="V21" s="130">
        <v>-371.04099999999994</v>
      </c>
      <c r="W21" s="130">
        <v>-333.44400000000002</v>
      </c>
      <c r="X21" s="130">
        <v>-817.52400000000011</v>
      </c>
      <c r="Y21" s="130">
        <v>-353.93699999999995</v>
      </c>
      <c r="Z21" s="130">
        <v>-382.95300000000003</v>
      </c>
      <c r="AA21" s="130">
        <v>-460.935</v>
      </c>
      <c r="AB21" s="130">
        <v>-512.851</v>
      </c>
      <c r="AC21" s="130">
        <v>-469.07</v>
      </c>
      <c r="AD21" s="130">
        <v>-1113.1559999999999</v>
      </c>
      <c r="AE21" s="130">
        <v>-514.42000000000007</v>
      </c>
      <c r="AF21" s="130">
        <v>-494.72499999999997</v>
      </c>
      <c r="AG21" s="130">
        <v>-408.67800000000005</v>
      </c>
      <c r="AH21" s="130">
        <v>-364.65600000000001</v>
      </c>
      <c r="AI21" s="130">
        <v>-306.95500000000004</v>
      </c>
      <c r="AJ21" s="130">
        <v>-825.66</v>
      </c>
      <c r="AK21" s="130">
        <v>-443.34899999999999</v>
      </c>
      <c r="AL21" s="130">
        <v>-416.97799999999995</v>
      </c>
      <c r="AM21" s="130">
        <v>-760.18599999999992</v>
      </c>
      <c r="AN21" s="130">
        <v>-782.30700000000002</v>
      </c>
      <c r="AO21" s="130">
        <v>-697.23</v>
      </c>
      <c r="AP21" s="130">
        <v>-1398.9910000000002</v>
      </c>
      <c r="AQ21" s="130">
        <v>-560.57799999999997</v>
      </c>
      <c r="AR21" s="130">
        <v>-553.69000000000005</v>
      </c>
      <c r="AS21" s="130">
        <v>-509.51499999999993</v>
      </c>
      <c r="AT21" s="130">
        <v>-356.26299999999998</v>
      </c>
      <c r="AU21" s="130">
        <v>-395.59</v>
      </c>
      <c r="AV21" s="130">
        <v>-784.93799999999999</v>
      </c>
      <c r="AW21" s="130">
        <v>-797.67099999999994</v>
      </c>
      <c r="AX21" s="130">
        <v>-804.798</v>
      </c>
      <c r="AY21" s="130">
        <v>-950.23199999999997</v>
      </c>
      <c r="AZ21" s="130">
        <v>-532.74300000000005</v>
      </c>
      <c r="BA21" s="130">
        <v>-493.05700000000007</v>
      </c>
      <c r="BB21" s="130">
        <v>-1111.4939999999999</v>
      </c>
      <c r="BC21" s="130">
        <v>-721.15100000000007</v>
      </c>
      <c r="BD21" s="130">
        <v>-641.0619999999999</v>
      </c>
      <c r="BE21" s="130">
        <v>-676.44500000000005</v>
      </c>
      <c r="BF21" s="130">
        <v>-847.87899999999991</v>
      </c>
      <c r="BG21" s="130">
        <v>-927.68500000000006</v>
      </c>
      <c r="BH21" s="130">
        <v>-1668.1589999999999</v>
      </c>
      <c r="BI21" s="130">
        <v>-669.0680000000001</v>
      </c>
      <c r="BJ21" s="130">
        <v>-563.125</v>
      </c>
      <c r="BK21" s="130">
        <v>-838.72899999999993</v>
      </c>
      <c r="BL21" s="130">
        <v>-26.105999999999945</v>
      </c>
      <c r="BM21" s="130">
        <v>-143.85199999999986</v>
      </c>
      <c r="BN21" s="130">
        <v>-451.99099999999999</v>
      </c>
      <c r="BO21" s="130">
        <v>-649.46400000000006</v>
      </c>
      <c r="BP21" s="130">
        <v>-715.67399999999998</v>
      </c>
      <c r="BQ21" s="130">
        <v>-793.91200000000003</v>
      </c>
      <c r="BR21" s="130">
        <v>-534.65000000000009</v>
      </c>
      <c r="BS21" s="130">
        <v>-510.86199999999991</v>
      </c>
      <c r="BT21" s="130">
        <v>-913.03800000000001</v>
      </c>
      <c r="BU21" s="130">
        <v>-675.22500000000002</v>
      </c>
      <c r="BV21" s="130">
        <v>-605.49399999999991</v>
      </c>
      <c r="BW21" s="130">
        <v>-1070.675</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-678.53400000000011</v>
      </c>
      <c r="CK21" s="130">
        <v>-707.05700000000002</v>
      </c>
      <c r="CL21" s="130">
        <v>-279.24600000000004</v>
      </c>
      <c r="CM21" s="130">
        <v>-276.25100000000003</v>
      </c>
      <c r="CN21" s="130">
        <v>-352.37900000000002</v>
      </c>
      <c r="CO21" s="130">
        <v>-329.86500000000001</v>
      </c>
      <c r="CP21" s="130">
        <v>-172.14000000000001</v>
      </c>
      <c r="CQ21" s="130">
        <v>-259.31800000000004</v>
      </c>
      <c r="CR21" s="130">
        <v>-30.214999999999996</v>
      </c>
      <c r="CS21" s="130">
        <v>-211.71299999999999</v>
      </c>
      <c r="CT21" s="130">
        <v>-386.82</v>
      </c>
      <c r="CU21" s="130">
        <v>-347.02399999999989</v>
      </c>
      <c r="CV21" s="130">
        <v>-445.25799999999998</v>
      </c>
      <c r="CW21" s="130">
        <v>-648.2600000000001</v>
      </c>
      <c r="CX21" s="130">
        <v>-540.96500000000003</v>
      </c>
      <c r="CY21" s="130">
        <v>-456.35800000000006</v>
      </c>
      <c r="CZ21" s="130">
        <v>-595.26299999999992</v>
      </c>
      <c r="DA21" s="130">
        <v>-482.18599999999998</v>
      </c>
      <c r="DB21" s="130">
        <v>-484.77300000000008</v>
      </c>
      <c r="DC21" s="130">
        <v>-732.79099999999983</v>
      </c>
      <c r="DD21" s="130">
        <v>-523.327</v>
      </c>
      <c r="DE21" s="130">
        <v>-359.84100000000001</v>
      </c>
      <c r="DF21" s="130">
        <v>-523.70600000000002</v>
      </c>
      <c r="DG21" s="130">
        <v>6.410000000000025</v>
      </c>
      <c r="DH21" s="130">
        <v>-419.37399999999997</v>
      </c>
      <c r="DI21" s="130">
        <v>-889.50299999999993</v>
      </c>
      <c r="DJ21" s="130">
        <v>-670.60599999999999</v>
      </c>
      <c r="DK21" s="130">
        <v>-535.57999999999993</v>
      </c>
      <c r="DL21" s="130">
        <v>-623.31299999999999</v>
      </c>
      <c r="DM21" s="130">
        <v>-530.20500000000004</v>
      </c>
      <c r="DN21" s="130">
        <v>-431.62900000000008</v>
      </c>
      <c r="DO21" s="130">
        <v>-761.19599999999991</v>
      </c>
      <c r="DP21" s="130">
        <v>-472.00300000000004</v>
      </c>
      <c r="DQ21" s="130">
        <v>-562.53800000000012</v>
      </c>
      <c r="DR21" s="130">
        <v>-746.43200000000002</v>
      </c>
      <c r="DS21" s="130">
        <v>-473.58699999999999</v>
      </c>
      <c r="DT21" s="130">
        <v>-728.79399999999987</v>
      </c>
      <c r="DU21" s="130">
        <v>-642.00599999999997</v>
      </c>
      <c r="DV21" s="130">
        <v>-446.45000000000005</v>
      </c>
      <c r="DW21" s="136">
        <f t="shared" si="0"/>
        <v>-5786.3180000000011</v>
      </c>
      <c r="DX21" s="136">
        <f t="shared" si="1"/>
        <v>-7115.9660000000003</v>
      </c>
    </row>
    <row r="22" spans="1:128" x14ac:dyDescent="0.3">
      <c r="A22" s="89" t="str">
        <f>IF('1'!$A$1=1,B22,C22)</f>
        <v>Надходження</v>
      </c>
      <c r="B22" s="88" t="s">
        <v>48</v>
      </c>
      <c r="C22" s="88" t="s">
        <v>49</v>
      </c>
      <c r="D22" s="131">
        <v>34.125999999999998</v>
      </c>
      <c r="E22" s="131">
        <v>5.2839999999999998</v>
      </c>
      <c r="F22" s="131">
        <v>12.856999999999999</v>
      </c>
      <c r="G22" s="131">
        <v>9.282</v>
      </c>
      <c r="H22" s="131">
        <v>13.450000000000001</v>
      </c>
      <c r="I22" s="131">
        <v>10.688000000000001</v>
      </c>
      <c r="J22" s="131">
        <v>11.815999999999999</v>
      </c>
      <c r="K22" s="131">
        <v>5.4039999999999999</v>
      </c>
      <c r="L22" s="131">
        <v>8.016</v>
      </c>
      <c r="M22" s="131">
        <v>3.5570000000000004</v>
      </c>
      <c r="N22" s="131">
        <v>11.16</v>
      </c>
      <c r="O22" s="131">
        <v>12.889000000000001</v>
      </c>
      <c r="P22" s="131">
        <v>7.3650000000000002</v>
      </c>
      <c r="Q22" s="131">
        <v>14.395999999999999</v>
      </c>
      <c r="R22" s="131">
        <v>18.944000000000003</v>
      </c>
      <c r="S22" s="131">
        <v>6.173</v>
      </c>
      <c r="T22" s="131">
        <v>13.265000000000001</v>
      </c>
      <c r="U22" s="131">
        <v>7.992</v>
      </c>
      <c r="V22" s="131">
        <v>9.0280000000000005</v>
      </c>
      <c r="W22" s="131">
        <v>16.940000000000001</v>
      </c>
      <c r="X22" s="131">
        <v>12.481999999999999</v>
      </c>
      <c r="Y22" s="131">
        <v>14.483000000000001</v>
      </c>
      <c r="Z22" s="131">
        <v>12.950000000000001</v>
      </c>
      <c r="AA22" s="131">
        <v>8.5359999999999996</v>
      </c>
      <c r="AB22" s="131">
        <v>11.313000000000001</v>
      </c>
      <c r="AC22" s="131">
        <v>14.071999999999999</v>
      </c>
      <c r="AD22" s="131">
        <v>16.866</v>
      </c>
      <c r="AE22" s="131">
        <v>17.738</v>
      </c>
      <c r="AF22" s="131">
        <v>11.779</v>
      </c>
      <c r="AG22" s="131">
        <v>12.491999999999999</v>
      </c>
      <c r="AH22" s="131">
        <v>17.405999999999999</v>
      </c>
      <c r="AI22" s="131">
        <v>16.111000000000001</v>
      </c>
      <c r="AJ22" s="131">
        <v>11.76</v>
      </c>
      <c r="AK22" s="131">
        <v>16.138000000000002</v>
      </c>
      <c r="AL22" s="131">
        <v>15.35</v>
      </c>
      <c r="AM22" s="131">
        <v>17.738</v>
      </c>
      <c r="AN22" s="131">
        <v>8.218</v>
      </c>
      <c r="AO22" s="131">
        <v>22.648</v>
      </c>
      <c r="AP22" s="131">
        <v>20.263999999999999</v>
      </c>
      <c r="AQ22" s="131">
        <v>23.594999999999999</v>
      </c>
      <c r="AR22" s="131">
        <v>18.568999999999999</v>
      </c>
      <c r="AS22" s="131">
        <v>16.242000000000001</v>
      </c>
      <c r="AT22" s="131">
        <v>32.542999999999999</v>
      </c>
      <c r="AU22" s="131">
        <v>26.834</v>
      </c>
      <c r="AV22" s="131">
        <v>26.565000000000001</v>
      </c>
      <c r="AW22" s="131">
        <v>26.966000000000001</v>
      </c>
      <c r="AX22" s="131">
        <v>29.904999999999998</v>
      </c>
      <c r="AY22" s="131">
        <v>72.893000000000001</v>
      </c>
      <c r="AZ22" s="131">
        <v>35.923999999999999</v>
      </c>
      <c r="BA22" s="131">
        <v>35.218000000000004</v>
      </c>
      <c r="BB22" s="131">
        <v>36.225000000000001</v>
      </c>
      <c r="BC22" s="131">
        <v>35.613</v>
      </c>
      <c r="BD22" s="131">
        <v>42.021999999999998</v>
      </c>
      <c r="BE22" s="131">
        <v>27.484000000000002</v>
      </c>
      <c r="BF22" s="131">
        <v>67.687999999999988</v>
      </c>
      <c r="BG22" s="131">
        <v>33.261000000000003</v>
      </c>
      <c r="BH22" s="131">
        <v>49.036999999999999</v>
      </c>
      <c r="BI22" s="131">
        <v>28.972000000000001</v>
      </c>
      <c r="BJ22" s="131">
        <v>34.347999999999999</v>
      </c>
      <c r="BK22" s="131">
        <v>39.639000000000003</v>
      </c>
      <c r="BL22" s="131">
        <v>41.410999999999994</v>
      </c>
      <c r="BM22" s="131">
        <v>38.482999999999997</v>
      </c>
      <c r="BN22" s="131">
        <v>48.912999999999997</v>
      </c>
      <c r="BO22" s="131">
        <v>24.838000000000001</v>
      </c>
      <c r="BP22" s="131">
        <v>31.237000000000002</v>
      </c>
      <c r="BQ22" s="131">
        <v>36.451000000000001</v>
      </c>
      <c r="BR22" s="131">
        <v>29.751000000000001</v>
      </c>
      <c r="BS22" s="131">
        <v>31.294999999999998</v>
      </c>
      <c r="BT22" s="131">
        <v>24.585999999999999</v>
      </c>
      <c r="BU22" s="131">
        <v>11.041</v>
      </c>
      <c r="BV22" s="131">
        <v>43.128999999999998</v>
      </c>
      <c r="BW22" s="131">
        <v>26.314</v>
      </c>
      <c r="BX22" s="131">
        <v>11.488999999999999</v>
      </c>
      <c r="BY22" s="131">
        <v>36.360999999999997</v>
      </c>
      <c r="BZ22" s="131">
        <v>34.388000000000005</v>
      </c>
      <c r="CA22" s="131">
        <v>20.111999999999998</v>
      </c>
      <c r="CB22" s="131">
        <v>30.480999999999998</v>
      </c>
      <c r="CC22" s="131">
        <v>38.968999999999994</v>
      </c>
      <c r="CD22" s="131">
        <v>16.913</v>
      </c>
      <c r="CE22" s="131">
        <v>44.175999999999995</v>
      </c>
      <c r="CF22" s="131">
        <v>28.850999999999999</v>
      </c>
      <c r="CG22" s="131">
        <v>14.67</v>
      </c>
      <c r="CH22" s="131">
        <v>30.658000000000001</v>
      </c>
      <c r="CI22" s="131">
        <v>35.361000000000004</v>
      </c>
      <c r="CJ22" s="131">
        <v>22.088000000000001</v>
      </c>
      <c r="CK22" s="131">
        <v>22.893999999999998</v>
      </c>
      <c r="CL22" s="131">
        <v>19.564999999999998</v>
      </c>
      <c r="CM22" s="131">
        <v>4.6040000000000001</v>
      </c>
      <c r="CN22" s="131">
        <v>10.42</v>
      </c>
      <c r="CO22" s="131">
        <v>13.231999999999999</v>
      </c>
      <c r="CP22" s="131">
        <v>16.818999999999999</v>
      </c>
      <c r="CQ22" s="131">
        <v>28.594000000000001</v>
      </c>
      <c r="CR22" s="131">
        <v>28.201000000000001</v>
      </c>
      <c r="CS22" s="131">
        <v>32.572000000000003</v>
      </c>
      <c r="CT22" s="131">
        <v>56.102999999999994</v>
      </c>
      <c r="CU22" s="131">
        <v>38.768000000000001</v>
      </c>
      <c r="CV22" s="131">
        <v>37.182000000000002</v>
      </c>
      <c r="CW22" s="131">
        <v>51.226999999999997</v>
      </c>
      <c r="CX22" s="131">
        <v>59.899000000000001</v>
      </c>
      <c r="CY22" s="131">
        <v>58.412999999999997</v>
      </c>
      <c r="CZ22" s="131">
        <v>86.35</v>
      </c>
      <c r="DA22" s="131">
        <v>78.516999999999996</v>
      </c>
      <c r="DB22" s="131">
        <v>72.353999999999999</v>
      </c>
      <c r="DC22" s="131">
        <v>109.003</v>
      </c>
      <c r="DD22" s="131">
        <v>92.518000000000001</v>
      </c>
      <c r="DE22" s="131">
        <v>79.543999999999997</v>
      </c>
      <c r="DF22" s="131">
        <v>88.057999999999993</v>
      </c>
      <c r="DG22" s="131">
        <v>84.251000000000005</v>
      </c>
      <c r="DH22" s="131">
        <v>108.964</v>
      </c>
      <c r="DI22" s="131">
        <v>81.538999999999987</v>
      </c>
      <c r="DJ22" s="131">
        <v>58.874000000000002</v>
      </c>
      <c r="DK22" s="131">
        <v>107.11499999999999</v>
      </c>
      <c r="DL22" s="131">
        <v>96.322999999999993</v>
      </c>
      <c r="DM22" s="131">
        <v>65.927999999999997</v>
      </c>
      <c r="DN22" s="131">
        <v>85.772000000000006</v>
      </c>
      <c r="DO22" s="131">
        <v>93.671000000000006</v>
      </c>
      <c r="DP22" s="131">
        <v>102.688</v>
      </c>
      <c r="DQ22" s="131">
        <v>73.295000000000002</v>
      </c>
      <c r="DR22" s="131">
        <v>61.03</v>
      </c>
      <c r="DS22" s="131">
        <v>112.66800000000001</v>
      </c>
      <c r="DT22" s="131">
        <v>93.757000000000005</v>
      </c>
      <c r="DU22" s="131">
        <v>107.64100000000001</v>
      </c>
      <c r="DV22" s="131">
        <v>94.673000000000002</v>
      </c>
      <c r="DW22" s="325">
        <f t="shared" si="0"/>
        <v>897.31600000000003</v>
      </c>
      <c r="DX22" s="325">
        <f t="shared" si="1"/>
        <v>1047.867</v>
      </c>
    </row>
    <row r="23" spans="1:128" x14ac:dyDescent="0.3">
      <c r="A23" s="89" t="str">
        <f>IF('1'!$A$1=1,B23,C23)</f>
        <v>Виплати</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1023.125</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528.33799999999997</v>
      </c>
      <c r="DI23" s="131">
        <v>971.04199999999992</v>
      </c>
      <c r="DJ23" s="131">
        <v>729.48</v>
      </c>
      <c r="DK23" s="131">
        <v>642.69499999999994</v>
      </c>
      <c r="DL23" s="131">
        <v>719.63599999999997</v>
      </c>
      <c r="DM23" s="131">
        <v>596.13300000000004</v>
      </c>
      <c r="DN23" s="131">
        <v>517.40100000000007</v>
      </c>
      <c r="DO23" s="131">
        <v>854.86699999999996</v>
      </c>
      <c r="DP23" s="131">
        <v>574.69100000000003</v>
      </c>
      <c r="DQ23" s="131">
        <v>635.83300000000008</v>
      </c>
      <c r="DR23" s="131">
        <v>807.46199999999999</v>
      </c>
      <c r="DS23" s="131">
        <v>586.255</v>
      </c>
      <c r="DT23" s="131">
        <v>822.55099999999993</v>
      </c>
      <c r="DU23" s="131">
        <v>749.64699999999993</v>
      </c>
      <c r="DV23" s="131">
        <v>541.12300000000005</v>
      </c>
      <c r="DW23" s="325">
        <f t="shared" si="0"/>
        <v>6683.6340000000009</v>
      </c>
      <c r="DX23" s="325">
        <f t="shared" si="1"/>
        <v>8163.8329999999996</v>
      </c>
    </row>
    <row r="24" spans="1:128" x14ac:dyDescent="0.3">
      <c r="A24" s="89" t="str">
        <f>IF('1'!$A$1=1,B24,C24)</f>
        <v>у т.ч.реінвестовані доходи</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205.66900000000001</v>
      </c>
      <c r="DO24" s="131">
        <v>165.517</v>
      </c>
      <c r="DP24" s="131">
        <v>-108.09200000000001</v>
      </c>
      <c r="DQ24" s="131">
        <v>74.210999999999999</v>
      </c>
      <c r="DR24" s="131">
        <v>-24.411999999999999</v>
      </c>
      <c r="DS24" s="131">
        <v>-151.815</v>
      </c>
      <c r="DT24" s="131">
        <v>80.224999999999994</v>
      </c>
      <c r="DU24" s="131">
        <v>65.353999999999999</v>
      </c>
      <c r="DV24" s="131">
        <v>58.475000000000001</v>
      </c>
      <c r="DW24" s="325">
        <f t="shared" si="0"/>
        <v>3144.2629999999999</v>
      </c>
      <c r="DX24" s="325">
        <f t="shared" si="1"/>
        <v>2193.1989999999996</v>
      </c>
    </row>
    <row r="25" spans="1:128" s="285" customFormat="1" x14ac:dyDescent="0.3">
      <c r="A25" s="31" t="str">
        <f>IF('1'!$A$1=1,B25,C25)</f>
        <v>Інші первинні доходи  (баланс)</v>
      </c>
      <c r="B25" s="283" t="s">
        <v>438</v>
      </c>
      <c r="C25" s="40" t="s">
        <v>437</v>
      </c>
      <c r="D25" s="313" t="s">
        <v>447</v>
      </c>
      <c r="E25" s="313" t="s">
        <v>447</v>
      </c>
      <c r="F25" s="313" t="s">
        <v>447</v>
      </c>
      <c r="G25" s="313" t="s">
        <v>447</v>
      </c>
      <c r="H25" s="313" t="s">
        <v>447</v>
      </c>
      <c r="I25" s="313" t="s">
        <v>447</v>
      </c>
      <c r="J25" s="313" t="s">
        <v>447</v>
      </c>
      <c r="K25" s="313" t="s">
        <v>447</v>
      </c>
      <c r="L25" s="313" t="s">
        <v>447</v>
      </c>
      <c r="M25" s="313" t="s">
        <v>447</v>
      </c>
      <c r="N25" s="313" t="s">
        <v>447</v>
      </c>
      <c r="O25" s="313" t="s">
        <v>447</v>
      </c>
      <c r="P25" s="313" t="s">
        <v>447</v>
      </c>
      <c r="Q25" s="313" t="s">
        <v>447</v>
      </c>
      <c r="R25" s="313" t="s">
        <v>447</v>
      </c>
      <c r="S25" s="313" t="s">
        <v>447</v>
      </c>
      <c r="T25" s="313" t="s">
        <v>447</v>
      </c>
      <c r="U25" s="313" t="s">
        <v>447</v>
      </c>
      <c r="V25" s="313" t="s">
        <v>447</v>
      </c>
      <c r="W25" s="313" t="s">
        <v>447</v>
      </c>
      <c r="X25" s="313" t="s">
        <v>447</v>
      </c>
      <c r="Y25" s="313" t="s">
        <v>447</v>
      </c>
      <c r="Z25" s="313" t="s">
        <v>447</v>
      </c>
      <c r="AA25" s="313" t="s">
        <v>447</v>
      </c>
      <c r="AB25" s="313" t="s">
        <v>447</v>
      </c>
      <c r="AC25" s="313" t="s">
        <v>447</v>
      </c>
      <c r="AD25" s="313" t="s">
        <v>447</v>
      </c>
      <c r="AE25" s="313" t="s">
        <v>447</v>
      </c>
      <c r="AF25" s="313" t="s">
        <v>447</v>
      </c>
      <c r="AG25" s="313" t="s">
        <v>447</v>
      </c>
      <c r="AH25" s="313" t="s">
        <v>447</v>
      </c>
      <c r="AI25" s="313" t="s">
        <v>447</v>
      </c>
      <c r="AJ25" s="313" t="s">
        <v>447</v>
      </c>
      <c r="AK25" s="313" t="s">
        <v>447</v>
      </c>
      <c r="AL25" s="313" t="s">
        <v>447</v>
      </c>
      <c r="AM25" s="313" t="s">
        <v>447</v>
      </c>
      <c r="AN25" s="313" t="s">
        <v>447</v>
      </c>
      <c r="AO25" s="313" t="s">
        <v>447</v>
      </c>
      <c r="AP25" s="313" t="s">
        <v>447</v>
      </c>
      <c r="AQ25" s="313" t="s">
        <v>447</v>
      </c>
      <c r="AR25" s="313" t="s">
        <v>447</v>
      </c>
      <c r="AS25" s="313" t="s">
        <v>447</v>
      </c>
      <c r="AT25" s="313" t="s">
        <v>447</v>
      </c>
      <c r="AU25" s="313" t="s">
        <v>447</v>
      </c>
      <c r="AV25" s="313" t="s">
        <v>447</v>
      </c>
      <c r="AW25" s="313" t="s">
        <v>447</v>
      </c>
      <c r="AX25" s="313" t="s">
        <v>447</v>
      </c>
      <c r="AY25" s="313" t="s">
        <v>447</v>
      </c>
      <c r="AZ25" s="313" t="s">
        <v>447</v>
      </c>
      <c r="BA25" s="313" t="s">
        <v>447</v>
      </c>
      <c r="BB25" s="313" t="s">
        <v>447</v>
      </c>
      <c r="BC25" s="313" t="s">
        <v>447</v>
      </c>
      <c r="BD25" s="313" t="s">
        <v>447</v>
      </c>
      <c r="BE25" s="313" t="s">
        <v>447</v>
      </c>
      <c r="BF25" s="313" t="s">
        <v>447</v>
      </c>
      <c r="BG25" s="313" t="s">
        <v>447</v>
      </c>
      <c r="BH25" s="313" t="s">
        <v>447</v>
      </c>
      <c r="BI25" s="313" t="s">
        <v>447</v>
      </c>
      <c r="BJ25" s="313" t="s">
        <v>447</v>
      </c>
      <c r="BK25" s="313" t="s">
        <v>447</v>
      </c>
      <c r="BL25" s="313" t="s">
        <v>447</v>
      </c>
      <c r="BM25" s="313" t="s">
        <v>447</v>
      </c>
      <c r="BN25" s="313" t="s">
        <v>447</v>
      </c>
      <c r="BO25" s="313" t="s">
        <v>447</v>
      </c>
      <c r="BP25" s="313" t="s">
        <v>447</v>
      </c>
      <c r="BQ25" s="313" t="s">
        <v>447</v>
      </c>
      <c r="BR25" s="313" t="s">
        <v>447</v>
      </c>
      <c r="BS25" s="313" t="s">
        <v>447</v>
      </c>
      <c r="BT25" s="313" t="s">
        <v>447</v>
      </c>
      <c r="BU25" s="313" t="s">
        <v>447</v>
      </c>
      <c r="BV25" s="313" t="s">
        <v>447</v>
      </c>
      <c r="BW25" s="313" t="s">
        <v>447</v>
      </c>
      <c r="BX25" s="313" t="s">
        <v>447</v>
      </c>
      <c r="BY25" s="313" t="s">
        <v>447</v>
      </c>
      <c r="BZ25" s="313" t="s">
        <v>447</v>
      </c>
      <c r="CA25" s="313" t="s">
        <v>447</v>
      </c>
      <c r="CB25" s="313" t="s">
        <v>447</v>
      </c>
      <c r="CC25" s="313" t="s">
        <v>447</v>
      </c>
      <c r="CD25" s="313" t="s">
        <v>447</v>
      </c>
      <c r="CE25" s="313" t="s">
        <v>447</v>
      </c>
      <c r="CF25" s="313" t="s">
        <v>447</v>
      </c>
      <c r="CG25" s="313" t="s">
        <v>447</v>
      </c>
      <c r="CH25" s="313" t="s">
        <v>447</v>
      </c>
      <c r="CI25" s="313" t="s">
        <v>447</v>
      </c>
      <c r="CJ25" s="313" t="s">
        <v>447</v>
      </c>
      <c r="CK25" s="313" t="s">
        <v>447</v>
      </c>
      <c r="CL25" s="313" t="s">
        <v>447</v>
      </c>
      <c r="CM25" s="313" t="s">
        <v>447</v>
      </c>
      <c r="CN25" s="313" t="s">
        <v>447</v>
      </c>
      <c r="CO25" s="313" t="s">
        <v>447</v>
      </c>
      <c r="CP25" s="313" t="s">
        <v>447</v>
      </c>
      <c r="CQ25" s="313" t="s">
        <v>447</v>
      </c>
      <c r="CR25" s="313" t="s">
        <v>447</v>
      </c>
      <c r="CS25" s="313" t="s">
        <v>447</v>
      </c>
      <c r="CT25" s="313" t="s">
        <v>447</v>
      </c>
      <c r="CU25" s="313" t="s">
        <v>447</v>
      </c>
      <c r="CV25" s="130">
        <v>13.013999999999999</v>
      </c>
      <c r="CW25" s="130">
        <v>36.325000000000003</v>
      </c>
      <c r="CX25" s="130">
        <v>0</v>
      </c>
      <c r="CY25" s="130">
        <v>17.341999999999999</v>
      </c>
      <c r="CZ25" s="130">
        <v>30.314</v>
      </c>
      <c r="DA25" s="130">
        <v>0</v>
      </c>
      <c r="DB25" s="130">
        <v>19.896999999999998</v>
      </c>
      <c r="DC25" s="130">
        <v>31.143999999999998</v>
      </c>
      <c r="DD25" s="130">
        <v>0.93500000000000005</v>
      </c>
      <c r="DE25" s="130">
        <v>34.090000000000003</v>
      </c>
      <c r="DF25" s="130">
        <v>19.465</v>
      </c>
      <c r="DG25" s="130">
        <v>0</v>
      </c>
      <c r="DH25" s="130">
        <v>48.53</v>
      </c>
      <c r="DI25" s="130">
        <v>12.972</v>
      </c>
      <c r="DJ25" s="130">
        <v>0</v>
      </c>
      <c r="DK25" s="130">
        <v>48.435000000000002</v>
      </c>
      <c r="DL25" s="130">
        <v>13.893000000000001</v>
      </c>
      <c r="DM25" s="130">
        <v>0</v>
      </c>
      <c r="DN25" s="130">
        <v>52.57</v>
      </c>
      <c r="DO25" s="130">
        <v>5.4569999999999999</v>
      </c>
      <c r="DP25" s="130">
        <v>6.3049999999999997</v>
      </c>
      <c r="DQ25" s="130">
        <v>53.139000000000003</v>
      </c>
      <c r="DR25" s="130">
        <v>15.023</v>
      </c>
      <c r="DS25" s="130">
        <v>0.95499999999999996</v>
      </c>
      <c r="DT25" s="130">
        <v>71.525999999999996</v>
      </c>
      <c r="DU25" s="130">
        <v>6.7279999999999998</v>
      </c>
      <c r="DV25" s="130">
        <v>3.7130000000000001</v>
      </c>
      <c r="DW25" s="136">
        <f t="shared" si="0"/>
        <v>202.52600000000001</v>
      </c>
      <c r="DX25" s="136">
        <f t="shared" si="1"/>
        <v>257.279</v>
      </c>
    </row>
    <row r="26" spans="1:128" x14ac:dyDescent="0.3">
      <c r="A26" s="34" t="str">
        <f>IF('1'!$A$1=1,B26,C26)</f>
        <v>Надходження</v>
      </c>
      <c r="B26" s="284" t="s">
        <v>48</v>
      </c>
      <c r="C26" s="41" t="s">
        <v>49</v>
      </c>
      <c r="D26" s="313" t="s">
        <v>447</v>
      </c>
      <c r="E26" s="313" t="s">
        <v>447</v>
      </c>
      <c r="F26" s="313" t="s">
        <v>447</v>
      </c>
      <c r="G26" s="313" t="s">
        <v>447</v>
      </c>
      <c r="H26" s="313" t="s">
        <v>447</v>
      </c>
      <c r="I26" s="313" t="s">
        <v>447</v>
      </c>
      <c r="J26" s="313" t="s">
        <v>447</v>
      </c>
      <c r="K26" s="313" t="s">
        <v>447</v>
      </c>
      <c r="L26" s="313" t="s">
        <v>447</v>
      </c>
      <c r="M26" s="313" t="s">
        <v>447</v>
      </c>
      <c r="N26" s="313" t="s">
        <v>447</v>
      </c>
      <c r="O26" s="313" t="s">
        <v>447</v>
      </c>
      <c r="P26" s="313" t="s">
        <v>447</v>
      </c>
      <c r="Q26" s="313" t="s">
        <v>447</v>
      </c>
      <c r="R26" s="313" t="s">
        <v>447</v>
      </c>
      <c r="S26" s="313" t="s">
        <v>447</v>
      </c>
      <c r="T26" s="313" t="s">
        <v>447</v>
      </c>
      <c r="U26" s="313" t="s">
        <v>447</v>
      </c>
      <c r="V26" s="313" t="s">
        <v>447</v>
      </c>
      <c r="W26" s="313" t="s">
        <v>447</v>
      </c>
      <c r="X26" s="313" t="s">
        <v>447</v>
      </c>
      <c r="Y26" s="313" t="s">
        <v>447</v>
      </c>
      <c r="Z26" s="313" t="s">
        <v>447</v>
      </c>
      <c r="AA26" s="313" t="s">
        <v>447</v>
      </c>
      <c r="AB26" s="313" t="s">
        <v>447</v>
      </c>
      <c r="AC26" s="313" t="s">
        <v>447</v>
      </c>
      <c r="AD26" s="313" t="s">
        <v>447</v>
      </c>
      <c r="AE26" s="313" t="s">
        <v>447</v>
      </c>
      <c r="AF26" s="313" t="s">
        <v>447</v>
      </c>
      <c r="AG26" s="313" t="s">
        <v>447</v>
      </c>
      <c r="AH26" s="313" t="s">
        <v>447</v>
      </c>
      <c r="AI26" s="313" t="s">
        <v>447</v>
      </c>
      <c r="AJ26" s="313" t="s">
        <v>447</v>
      </c>
      <c r="AK26" s="313" t="s">
        <v>447</v>
      </c>
      <c r="AL26" s="313" t="s">
        <v>447</v>
      </c>
      <c r="AM26" s="313" t="s">
        <v>447</v>
      </c>
      <c r="AN26" s="313" t="s">
        <v>447</v>
      </c>
      <c r="AO26" s="313" t="s">
        <v>447</v>
      </c>
      <c r="AP26" s="313" t="s">
        <v>447</v>
      </c>
      <c r="AQ26" s="313" t="s">
        <v>447</v>
      </c>
      <c r="AR26" s="313" t="s">
        <v>447</v>
      </c>
      <c r="AS26" s="313" t="s">
        <v>447</v>
      </c>
      <c r="AT26" s="313" t="s">
        <v>447</v>
      </c>
      <c r="AU26" s="313" t="s">
        <v>447</v>
      </c>
      <c r="AV26" s="313" t="s">
        <v>447</v>
      </c>
      <c r="AW26" s="313" t="s">
        <v>447</v>
      </c>
      <c r="AX26" s="313" t="s">
        <v>447</v>
      </c>
      <c r="AY26" s="313" t="s">
        <v>447</v>
      </c>
      <c r="AZ26" s="313" t="s">
        <v>447</v>
      </c>
      <c r="BA26" s="313" t="s">
        <v>447</v>
      </c>
      <c r="BB26" s="313" t="s">
        <v>447</v>
      </c>
      <c r="BC26" s="313" t="s">
        <v>447</v>
      </c>
      <c r="BD26" s="313" t="s">
        <v>447</v>
      </c>
      <c r="BE26" s="313" t="s">
        <v>447</v>
      </c>
      <c r="BF26" s="313" t="s">
        <v>447</v>
      </c>
      <c r="BG26" s="313" t="s">
        <v>447</v>
      </c>
      <c r="BH26" s="313" t="s">
        <v>447</v>
      </c>
      <c r="BI26" s="313" t="s">
        <v>447</v>
      </c>
      <c r="BJ26" s="313" t="s">
        <v>447</v>
      </c>
      <c r="BK26" s="313" t="s">
        <v>447</v>
      </c>
      <c r="BL26" s="313" t="s">
        <v>447</v>
      </c>
      <c r="BM26" s="313" t="s">
        <v>447</v>
      </c>
      <c r="BN26" s="313" t="s">
        <v>447</v>
      </c>
      <c r="BO26" s="313" t="s">
        <v>447</v>
      </c>
      <c r="BP26" s="313" t="s">
        <v>447</v>
      </c>
      <c r="BQ26" s="313" t="s">
        <v>447</v>
      </c>
      <c r="BR26" s="313" t="s">
        <v>447</v>
      </c>
      <c r="BS26" s="313" t="s">
        <v>447</v>
      </c>
      <c r="BT26" s="313" t="s">
        <v>447</v>
      </c>
      <c r="BU26" s="313" t="s">
        <v>447</v>
      </c>
      <c r="BV26" s="313" t="s">
        <v>447</v>
      </c>
      <c r="BW26" s="313" t="s">
        <v>447</v>
      </c>
      <c r="BX26" s="313" t="s">
        <v>447</v>
      </c>
      <c r="BY26" s="313" t="s">
        <v>447</v>
      </c>
      <c r="BZ26" s="313" t="s">
        <v>447</v>
      </c>
      <c r="CA26" s="313" t="s">
        <v>447</v>
      </c>
      <c r="CB26" s="313" t="s">
        <v>447</v>
      </c>
      <c r="CC26" s="313" t="s">
        <v>447</v>
      </c>
      <c r="CD26" s="313" t="s">
        <v>447</v>
      </c>
      <c r="CE26" s="313" t="s">
        <v>447</v>
      </c>
      <c r="CF26" s="313" t="s">
        <v>447</v>
      </c>
      <c r="CG26" s="313" t="s">
        <v>447</v>
      </c>
      <c r="CH26" s="313" t="s">
        <v>447</v>
      </c>
      <c r="CI26" s="313" t="s">
        <v>447</v>
      </c>
      <c r="CJ26" s="313" t="s">
        <v>447</v>
      </c>
      <c r="CK26" s="313" t="s">
        <v>447</v>
      </c>
      <c r="CL26" s="313" t="s">
        <v>447</v>
      </c>
      <c r="CM26" s="313" t="s">
        <v>447</v>
      </c>
      <c r="CN26" s="313" t="s">
        <v>447</v>
      </c>
      <c r="CO26" s="313" t="s">
        <v>447</v>
      </c>
      <c r="CP26" s="313" t="s">
        <v>447</v>
      </c>
      <c r="CQ26" s="313" t="s">
        <v>447</v>
      </c>
      <c r="CR26" s="313" t="s">
        <v>447</v>
      </c>
      <c r="CS26" s="313" t="s">
        <v>447</v>
      </c>
      <c r="CT26" s="313" t="s">
        <v>447</v>
      </c>
      <c r="CU26" s="313" t="s">
        <v>447</v>
      </c>
      <c r="CV26" s="131">
        <v>13.013999999999999</v>
      </c>
      <c r="CW26" s="131">
        <v>36.325000000000003</v>
      </c>
      <c r="CX26" s="131">
        <v>0</v>
      </c>
      <c r="CY26" s="131">
        <v>17.341999999999999</v>
      </c>
      <c r="CZ26" s="131">
        <v>30.314</v>
      </c>
      <c r="DA26" s="131">
        <v>0</v>
      </c>
      <c r="DB26" s="131">
        <v>19.896999999999998</v>
      </c>
      <c r="DC26" s="131">
        <v>31.143999999999998</v>
      </c>
      <c r="DD26" s="131">
        <v>0.93500000000000005</v>
      </c>
      <c r="DE26" s="131">
        <v>34.090000000000003</v>
      </c>
      <c r="DF26" s="131">
        <v>19.465</v>
      </c>
      <c r="DG26" s="131">
        <v>0</v>
      </c>
      <c r="DH26" s="131">
        <v>48.53</v>
      </c>
      <c r="DI26" s="131">
        <v>12.972</v>
      </c>
      <c r="DJ26" s="131">
        <v>0</v>
      </c>
      <c r="DK26" s="131">
        <v>48.435000000000002</v>
      </c>
      <c r="DL26" s="131">
        <v>13.893000000000001</v>
      </c>
      <c r="DM26" s="131">
        <v>0</v>
      </c>
      <c r="DN26" s="131">
        <v>52.57</v>
      </c>
      <c r="DO26" s="131">
        <v>5.4569999999999999</v>
      </c>
      <c r="DP26" s="131">
        <v>6.3049999999999997</v>
      </c>
      <c r="DQ26" s="131">
        <v>53.139000000000003</v>
      </c>
      <c r="DR26" s="131">
        <v>15.023</v>
      </c>
      <c r="DS26" s="131">
        <v>0.95499999999999996</v>
      </c>
      <c r="DT26" s="131">
        <v>71.525999999999996</v>
      </c>
      <c r="DU26" s="131">
        <v>6.7279999999999998</v>
      </c>
      <c r="DV26" s="131">
        <v>3.7130000000000001</v>
      </c>
      <c r="DW26" s="325">
        <f t="shared" si="0"/>
        <v>202.52600000000001</v>
      </c>
      <c r="DX26" s="325">
        <f t="shared" si="1"/>
        <v>257.279</v>
      </c>
    </row>
    <row r="27" spans="1:128" x14ac:dyDescent="0.3">
      <c r="A27" s="34" t="str">
        <f>IF('1'!$A$1=1,B27,C27)</f>
        <v>Виплати</v>
      </c>
      <c r="B27" s="284" t="s">
        <v>50</v>
      </c>
      <c r="C27" s="41" t="s">
        <v>51</v>
      </c>
      <c r="D27" s="313" t="s">
        <v>447</v>
      </c>
      <c r="E27" s="313" t="s">
        <v>447</v>
      </c>
      <c r="F27" s="313" t="s">
        <v>447</v>
      </c>
      <c r="G27" s="313" t="s">
        <v>447</v>
      </c>
      <c r="H27" s="313" t="s">
        <v>447</v>
      </c>
      <c r="I27" s="313" t="s">
        <v>447</v>
      </c>
      <c r="J27" s="313" t="s">
        <v>447</v>
      </c>
      <c r="K27" s="313" t="s">
        <v>447</v>
      </c>
      <c r="L27" s="313" t="s">
        <v>447</v>
      </c>
      <c r="M27" s="313" t="s">
        <v>447</v>
      </c>
      <c r="N27" s="313" t="s">
        <v>447</v>
      </c>
      <c r="O27" s="313" t="s">
        <v>447</v>
      </c>
      <c r="P27" s="313" t="s">
        <v>447</v>
      </c>
      <c r="Q27" s="313" t="s">
        <v>447</v>
      </c>
      <c r="R27" s="313" t="s">
        <v>447</v>
      </c>
      <c r="S27" s="313" t="s">
        <v>447</v>
      </c>
      <c r="T27" s="313" t="s">
        <v>447</v>
      </c>
      <c r="U27" s="313" t="s">
        <v>447</v>
      </c>
      <c r="V27" s="313" t="s">
        <v>447</v>
      </c>
      <c r="W27" s="313" t="s">
        <v>447</v>
      </c>
      <c r="X27" s="313" t="s">
        <v>447</v>
      </c>
      <c r="Y27" s="313" t="s">
        <v>447</v>
      </c>
      <c r="Z27" s="313" t="s">
        <v>447</v>
      </c>
      <c r="AA27" s="313" t="s">
        <v>447</v>
      </c>
      <c r="AB27" s="313" t="s">
        <v>447</v>
      </c>
      <c r="AC27" s="313" t="s">
        <v>447</v>
      </c>
      <c r="AD27" s="313" t="s">
        <v>447</v>
      </c>
      <c r="AE27" s="313" t="s">
        <v>447</v>
      </c>
      <c r="AF27" s="313" t="s">
        <v>447</v>
      </c>
      <c r="AG27" s="313" t="s">
        <v>447</v>
      </c>
      <c r="AH27" s="313" t="s">
        <v>447</v>
      </c>
      <c r="AI27" s="313" t="s">
        <v>447</v>
      </c>
      <c r="AJ27" s="313" t="s">
        <v>447</v>
      </c>
      <c r="AK27" s="313" t="s">
        <v>447</v>
      </c>
      <c r="AL27" s="313" t="s">
        <v>447</v>
      </c>
      <c r="AM27" s="313" t="s">
        <v>447</v>
      </c>
      <c r="AN27" s="313" t="s">
        <v>447</v>
      </c>
      <c r="AO27" s="313" t="s">
        <v>447</v>
      </c>
      <c r="AP27" s="313" t="s">
        <v>447</v>
      </c>
      <c r="AQ27" s="313" t="s">
        <v>447</v>
      </c>
      <c r="AR27" s="313" t="s">
        <v>447</v>
      </c>
      <c r="AS27" s="313" t="s">
        <v>447</v>
      </c>
      <c r="AT27" s="313" t="s">
        <v>447</v>
      </c>
      <c r="AU27" s="313" t="s">
        <v>447</v>
      </c>
      <c r="AV27" s="313" t="s">
        <v>447</v>
      </c>
      <c r="AW27" s="313" t="s">
        <v>447</v>
      </c>
      <c r="AX27" s="313" t="s">
        <v>447</v>
      </c>
      <c r="AY27" s="313" t="s">
        <v>447</v>
      </c>
      <c r="AZ27" s="313" t="s">
        <v>447</v>
      </c>
      <c r="BA27" s="313" t="s">
        <v>447</v>
      </c>
      <c r="BB27" s="313" t="s">
        <v>447</v>
      </c>
      <c r="BC27" s="313" t="s">
        <v>447</v>
      </c>
      <c r="BD27" s="313" t="s">
        <v>447</v>
      </c>
      <c r="BE27" s="313" t="s">
        <v>447</v>
      </c>
      <c r="BF27" s="313" t="s">
        <v>447</v>
      </c>
      <c r="BG27" s="313" t="s">
        <v>447</v>
      </c>
      <c r="BH27" s="313" t="s">
        <v>447</v>
      </c>
      <c r="BI27" s="313" t="s">
        <v>447</v>
      </c>
      <c r="BJ27" s="313" t="s">
        <v>447</v>
      </c>
      <c r="BK27" s="313" t="s">
        <v>447</v>
      </c>
      <c r="BL27" s="313" t="s">
        <v>447</v>
      </c>
      <c r="BM27" s="313" t="s">
        <v>447</v>
      </c>
      <c r="BN27" s="313" t="s">
        <v>447</v>
      </c>
      <c r="BO27" s="313" t="s">
        <v>447</v>
      </c>
      <c r="BP27" s="313" t="s">
        <v>447</v>
      </c>
      <c r="BQ27" s="313" t="s">
        <v>447</v>
      </c>
      <c r="BR27" s="313" t="s">
        <v>447</v>
      </c>
      <c r="BS27" s="313" t="s">
        <v>447</v>
      </c>
      <c r="BT27" s="313" t="s">
        <v>447</v>
      </c>
      <c r="BU27" s="313" t="s">
        <v>447</v>
      </c>
      <c r="BV27" s="313" t="s">
        <v>447</v>
      </c>
      <c r="BW27" s="313" t="s">
        <v>447</v>
      </c>
      <c r="BX27" s="313" t="s">
        <v>447</v>
      </c>
      <c r="BY27" s="313" t="s">
        <v>447</v>
      </c>
      <c r="BZ27" s="313" t="s">
        <v>447</v>
      </c>
      <c r="CA27" s="313" t="s">
        <v>447</v>
      </c>
      <c r="CB27" s="313" t="s">
        <v>447</v>
      </c>
      <c r="CC27" s="313" t="s">
        <v>447</v>
      </c>
      <c r="CD27" s="313" t="s">
        <v>447</v>
      </c>
      <c r="CE27" s="313" t="s">
        <v>447</v>
      </c>
      <c r="CF27" s="313" t="s">
        <v>447</v>
      </c>
      <c r="CG27" s="313" t="s">
        <v>447</v>
      </c>
      <c r="CH27" s="313" t="s">
        <v>447</v>
      </c>
      <c r="CI27" s="313" t="s">
        <v>447</v>
      </c>
      <c r="CJ27" s="313" t="s">
        <v>447</v>
      </c>
      <c r="CK27" s="313" t="s">
        <v>447</v>
      </c>
      <c r="CL27" s="313" t="s">
        <v>447</v>
      </c>
      <c r="CM27" s="313" t="s">
        <v>447</v>
      </c>
      <c r="CN27" s="313" t="s">
        <v>447</v>
      </c>
      <c r="CO27" s="313" t="s">
        <v>447</v>
      </c>
      <c r="CP27" s="313" t="s">
        <v>447</v>
      </c>
      <c r="CQ27" s="313" t="s">
        <v>447</v>
      </c>
      <c r="CR27" s="313" t="s">
        <v>447</v>
      </c>
      <c r="CS27" s="313" t="s">
        <v>447</v>
      </c>
      <c r="CT27" s="313" t="s">
        <v>447</v>
      </c>
      <c r="CU27" s="313" t="s">
        <v>447</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131">
        <v>0</v>
      </c>
      <c r="DS27" s="131">
        <v>0</v>
      </c>
      <c r="DT27" s="131">
        <v>0</v>
      </c>
      <c r="DU27" s="131">
        <v>0</v>
      </c>
      <c r="DV27" s="131">
        <v>0</v>
      </c>
      <c r="DW27" s="325">
        <f t="shared" si="0"/>
        <v>0</v>
      </c>
      <c r="DX27" s="325">
        <f t="shared" si="1"/>
        <v>0</v>
      </c>
    </row>
    <row r="28" spans="1:128" x14ac:dyDescent="0.3">
      <c r="A28" s="54" t="str">
        <f>IF('1'!$A$1=1,B28,C28)</f>
        <v>Баланс вторинних доходів</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1817.2739685269478</v>
      </c>
      <c r="CW28" s="130">
        <v>2138.4030227924677</v>
      </c>
      <c r="CX28" s="130">
        <v>2053.3724256848182</v>
      </c>
      <c r="CY28" s="130">
        <v>1886.8681367568954</v>
      </c>
      <c r="CZ28" s="130">
        <v>1879.3230574755903</v>
      </c>
      <c r="DA28" s="130">
        <v>2153.5461024091087</v>
      </c>
      <c r="DB28" s="130">
        <v>2020.1332261349828</v>
      </c>
      <c r="DC28" s="130">
        <v>982.8558860737146</v>
      </c>
      <c r="DD28" s="130">
        <v>1994.0092498171714</v>
      </c>
      <c r="DE28" s="130">
        <v>1863.0241252582955</v>
      </c>
      <c r="DF28" s="130">
        <v>885.20502457741907</v>
      </c>
      <c r="DG28" s="130">
        <v>1821.2212944714697</v>
      </c>
      <c r="DH28" s="130">
        <v>785.28199999999993</v>
      </c>
      <c r="DI28" s="130">
        <v>1506.954</v>
      </c>
      <c r="DJ28" s="130">
        <v>884.87399999999991</v>
      </c>
      <c r="DK28" s="130">
        <v>712.55199999999991</v>
      </c>
      <c r="DL28" s="130">
        <v>801.14099999999996</v>
      </c>
      <c r="DM28" s="130">
        <v>713.13099999999986</v>
      </c>
      <c r="DN28" s="130">
        <v>887.2349999999999</v>
      </c>
      <c r="DO28" s="130">
        <v>5784.3990000000003</v>
      </c>
      <c r="DP28" s="130">
        <v>784.46199999999999</v>
      </c>
      <c r="DQ28" s="130">
        <v>1002.532</v>
      </c>
      <c r="DR28" s="130">
        <v>2047.798</v>
      </c>
      <c r="DS28" s="130">
        <v>4392.2619999999997</v>
      </c>
      <c r="DT28" s="130">
        <v>979.13500000000022</v>
      </c>
      <c r="DU28" s="130">
        <v>764.06299999999999</v>
      </c>
      <c r="DV28" s="130">
        <v>2844.8610000000003</v>
      </c>
      <c r="DW28" s="136">
        <f t="shared" si="0"/>
        <v>21495.235519978884</v>
      </c>
      <c r="DX28" s="136">
        <f t="shared" si="1"/>
        <v>20302.621999999999</v>
      </c>
    </row>
    <row r="29" spans="1:128" x14ac:dyDescent="0.3">
      <c r="A29" s="132" t="str">
        <f>IF('1'!$A$1=1,B29,C29)</f>
        <v>Надходження</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1910.2299685269477</v>
      </c>
      <c r="CW29" s="131">
        <v>2226.8870227924676</v>
      </c>
      <c r="CX29" s="131">
        <v>2146.0294256848183</v>
      </c>
      <c r="CY29" s="131">
        <v>1970.8381367568954</v>
      </c>
      <c r="CZ29" s="131">
        <v>1966.5920574755903</v>
      </c>
      <c r="DA29" s="131">
        <v>2245.9191024091087</v>
      </c>
      <c r="DB29" s="131">
        <v>2097.0092261349828</v>
      </c>
      <c r="DC29" s="131">
        <v>1062.5468860737146</v>
      </c>
      <c r="DD29" s="131">
        <v>2080.9192498171715</v>
      </c>
      <c r="DE29" s="131">
        <v>1945.4101252582955</v>
      </c>
      <c r="DF29" s="131">
        <v>964.9200245774191</v>
      </c>
      <c r="DG29" s="131">
        <v>1910.9662944714696</v>
      </c>
      <c r="DH29" s="131">
        <v>863.11399999999992</v>
      </c>
      <c r="DI29" s="131">
        <v>1582.932</v>
      </c>
      <c r="DJ29" s="131">
        <v>962.14599999999996</v>
      </c>
      <c r="DK29" s="131">
        <v>786.13599999999997</v>
      </c>
      <c r="DL29" s="131">
        <v>877.08699999999999</v>
      </c>
      <c r="DM29" s="131">
        <v>786.48699999999985</v>
      </c>
      <c r="DN29" s="131">
        <v>959.17299999999989</v>
      </c>
      <c r="DO29" s="131">
        <v>5860.7910000000002</v>
      </c>
      <c r="DP29" s="131">
        <v>860.12599999999998</v>
      </c>
      <c r="DQ29" s="131">
        <v>1074.9110000000001</v>
      </c>
      <c r="DR29" s="131">
        <v>2119.1559999999999</v>
      </c>
      <c r="DS29" s="131">
        <v>4471.5109999999995</v>
      </c>
      <c r="DT29" s="131">
        <v>1092.2240000000002</v>
      </c>
      <c r="DU29" s="131">
        <v>835.18299999999999</v>
      </c>
      <c r="DV29" s="131">
        <v>2911.6890000000003</v>
      </c>
      <c r="DW29" s="325">
        <f t="shared" si="0"/>
        <v>22528.267519978879</v>
      </c>
      <c r="DX29" s="325">
        <f t="shared" si="1"/>
        <v>21203.569999999996</v>
      </c>
    </row>
    <row r="30" spans="1:128" x14ac:dyDescent="0.3">
      <c r="A30" s="132" t="str">
        <f>IF('1'!$A$1=1,B30,C30)</f>
        <v>Виплати</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73.584000000000003</v>
      </c>
      <c r="DL30" s="131">
        <v>75.945999999999998</v>
      </c>
      <c r="DM30" s="131">
        <v>73.355999999999995</v>
      </c>
      <c r="DN30" s="131">
        <v>71.938000000000002</v>
      </c>
      <c r="DO30" s="131">
        <v>76.39200000000001</v>
      </c>
      <c r="DP30" s="131">
        <v>75.664000000000001</v>
      </c>
      <c r="DQ30" s="131">
        <v>72.378999999999991</v>
      </c>
      <c r="DR30" s="131">
        <v>71.358000000000004</v>
      </c>
      <c r="DS30" s="131">
        <v>79.248999999999995</v>
      </c>
      <c r="DT30" s="131">
        <v>113.089</v>
      </c>
      <c r="DU30" s="131">
        <v>71.12</v>
      </c>
      <c r="DV30" s="131">
        <v>66.828000000000003</v>
      </c>
      <c r="DW30" s="325">
        <f t="shared" si="0"/>
        <v>1033.0320000000002</v>
      </c>
      <c r="DX30" s="325">
        <f t="shared" si="1"/>
        <v>900.94800000000009</v>
      </c>
    </row>
    <row r="31" spans="1:128" x14ac:dyDescent="0.3">
      <c r="A31" s="134" t="str">
        <f>IF('1'!$A$1=1,B31,C31)</f>
        <v>B. Рахунок операцій з капіталом</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4439.8580000000011</v>
      </c>
      <c r="DP31" s="136">
        <v>15.312999999999999</v>
      </c>
      <c r="DQ31" s="136">
        <v>10.078000000000001</v>
      </c>
      <c r="DR31" s="136">
        <v>15.023</v>
      </c>
      <c r="DS31" s="136">
        <v>10.503</v>
      </c>
      <c r="DT31" s="136">
        <v>12.565</v>
      </c>
      <c r="DU31" s="136">
        <v>19.222000000000001</v>
      </c>
      <c r="DV31" s="136">
        <v>-11.138</v>
      </c>
      <c r="DW31" s="136">
        <f t="shared" si="0"/>
        <v>133.98300000000003</v>
      </c>
      <c r="DX31" s="136">
        <f t="shared" si="1"/>
        <v>4656.1550000000016</v>
      </c>
    </row>
    <row r="32" spans="1:128" ht="27" x14ac:dyDescent="0.3">
      <c r="A32" s="137" t="str">
        <f>IF('1'!$A$1=1,B32,C32)</f>
        <v>Чисте кредитування (+)/ чисте запозичення (-) (=A+B)</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-1009.5120314730516</v>
      </c>
      <c r="CW32" s="139">
        <v>-586.89897720753163</v>
      </c>
      <c r="CX32" s="139">
        <v>5.5664256848192561</v>
      </c>
      <c r="CY32" s="139">
        <v>198.3411367568952</v>
      </c>
      <c r="CZ32" s="139">
        <v>-137.03794252441008</v>
      </c>
      <c r="DA32" s="139">
        <v>-103.12589759089165</v>
      </c>
      <c r="DB32" s="139">
        <v>-847.79677386501726</v>
      </c>
      <c r="DC32" s="139">
        <v>-2146.1641139262852</v>
      </c>
      <c r="DD32" s="139">
        <v>-921.67875018282894</v>
      </c>
      <c r="DE32" s="139">
        <v>-935.21987474170385</v>
      </c>
      <c r="DF32" s="139">
        <v>-1434.8689754225809</v>
      </c>
      <c r="DG32" s="139">
        <v>-794.20170552852971</v>
      </c>
      <c r="DH32" s="139">
        <v>-772.26299999999958</v>
      </c>
      <c r="DI32" s="139">
        <v>-505.5500000000003</v>
      </c>
      <c r="DJ32" s="139">
        <v>-1826.9880000000007</v>
      </c>
      <c r="DK32" s="139">
        <v>-1735.2780000000007</v>
      </c>
      <c r="DL32" s="139">
        <v>-1695.8209999999999</v>
      </c>
      <c r="DM32" s="139">
        <v>-2159.8220000000001</v>
      </c>
      <c r="DN32" s="139">
        <v>-2180.2780000000007</v>
      </c>
      <c r="DO32" s="139">
        <v>7234.9460000000008</v>
      </c>
      <c r="DP32" s="139">
        <v>-2013.333000000001</v>
      </c>
      <c r="DQ32" s="139">
        <v>-1792.7470000000003</v>
      </c>
      <c r="DR32" s="139">
        <v>-951.08199999999977</v>
      </c>
      <c r="DS32" s="139">
        <v>435.5169999999992</v>
      </c>
      <c r="DT32" s="139">
        <v>-2241.4739999999997</v>
      </c>
      <c r="DU32" s="139">
        <v>-2376.7650000000003</v>
      </c>
      <c r="DV32" s="139">
        <v>-794.49099999999964</v>
      </c>
      <c r="DW32" s="326">
        <f t="shared" si="0"/>
        <v>-8712.597480021117</v>
      </c>
      <c r="DX32" s="326">
        <f t="shared" si="1"/>
        <v>-7962.6990000000033</v>
      </c>
    </row>
    <row r="33" spans="1:128" x14ac:dyDescent="0.3">
      <c r="A33" s="134" t="str">
        <f>IF('1'!$A$1=1,B33,C33)</f>
        <v>C. Фінансовий рахунок</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-761.82799999999975</v>
      </c>
      <c r="DI33" s="136">
        <v>-457.00700000000006</v>
      </c>
      <c r="DJ33" s="136">
        <v>-1681.8949999999995</v>
      </c>
      <c r="DK33" s="136">
        <v>-1754.2379999999998</v>
      </c>
      <c r="DL33" s="136">
        <v>-1605.8410000000001</v>
      </c>
      <c r="DM33" s="136">
        <v>-2208.1850000000004</v>
      </c>
      <c r="DN33" s="136">
        <v>-2142.7479999999996</v>
      </c>
      <c r="DO33" s="136">
        <v>7329.7780000000002</v>
      </c>
      <c r="DP33" s="136">
        <v>-1886.192</v>
      </c>
      <c r="DQ33" s="136">
        <v>-1829.2440000000001</v>
      </c>
      <c r="DR33" s="136">
        <v>-1112.3160000000007</v>
      </c>
      <c r="DS33" s="136">
        <v>171.89899999999943</v>
      </c>
      <c r="DT33" s="136">
        <v>-2197.3220000000001</v>
      </c>
      <c r="DU33" s="136">
        <v>-2299.8750000000009</v>
      </c>
      <c r="DV33" s="136">
        <v>-880.36799999999948</v>
      </c>
      <c r="DW33" s="136">
        <f t="shared" si="0"/>
        <v>-7156.7538242885248</v>
      </c>
      <c r="DX33" s="136">
        <f t="shared" si="1"/>
        <v>-7937.8169999999991</v>
      </c>
    </row>
    <row r="34" spans="1:128" x14ac:dyDescent="0.3">
      <c r="A34" s="54" t="str">
        <f>IF('1'!$A$1=1,B34,C34)</f>
        <v>Прямі інвестиції (сальдо)</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-539.32600000000002</v>
      </c>
      <c r="DI34" s="130">
        <v>-546.67499999999995</v>
      </c>
      <c r="DJ34" s="130">
        <v>-686.24599999999998</v>
      </c>
      <c r="DK34" s="130">
        <v>-450.81700000000001</v>
      </c>
      <c r="DL34" s="130">
        <v>-261.18099999999993</v>
      </c>
      <c r="DM34" s="130">
        <v>-339.85</v>
      </c>
      <c r="DN34" s="130">
        <v>-156.78800000000001</v>
      </c>
      <c r="DO34" s="130">
        <v>-144.6</v>
      </c>
      <c r="DP34" s="130">
        <v>143.221</v>
      </c>
      <c r="DQ34" s="130">
        <v>-138.34300000000002</v>
      </c>
      <c r="DR34" s="130">
        <v>-49.760999999999996</v>
      </c>
      <c r="DS34" s="130">
        <v>-57.290000000000006</v>
      </c>
      <c r="DT34" s="130">
        <v>-256.14099999999996</v>
      </c>
      <c r="DU34" s="130">
        <v>-95.147999999999996</v>
      </c>
      <c r="DV34" s="130">
        <v>-165.215</v>
      </c>
      <c r="DW34" s="136">
        <f t="shared" si="0"/>
        <v>-4102.8029999999999</v>
      </c>
      <c r="DX34" s="136">
        <f t="shared" si="1"/>
        <v>-3227.6559999999995</v>
      </c>
    </row>
    <row r="35" spans="1:128" x14ac:dyDescent="0.3">
      <c r="A35" s="55" t="str">
        <f>IF('1'!$A$1=1,B35,C35)</f>
        <v>Прямі інвестиції: активи</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55.336999999999996</v>
      </c>
      <c r="DO35" s="130">
        <v>54.566000000000003</v>
      </c>
      <c r="DP35" s="130">
        <v>56.747999999999998</v>
      </c>
      <c r="DQ35" s="130">
        <v>-7.3289999999999997</v>
      </c>
      <c r="DR35" s="130">
        <v>-7.5109999999999992</v>
      </c>
      <c r="DS35" s="130">
        <v>-14.321999999999999</v>
      </c>
      <c r="DT35" s="130">
        <v>0</v>
      </c>
      <c r="DU35" s="130">
        <v>0</v>
      </c>
      <c r="DV35" s="130">
        <v>0</v>
      </c>
      <c r="DW35" s="136">
        <f t="shared" si="0"/>
        <v>121.08799999999999</v>
      </c>
      <c r="DX35" s="136">
        <f t="shared" si="1"/>
        <v>278.56599999999997</v>
      </c>
    </row>
    <row r="36" spans="1:128" x14ac:dyDescent="0.3">
      <c r="A36" s="55" t="str">
        <f>IF('1'!$A$1=1,B36,C36)</f>
        <v>Прямі інвестиції: пасиви</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576.86800000000005</v>
      </c>
      <c r="DI36" s="130">
        <v>584.66399999999999</v>
      </c>
      <c r="DJ36" s="130">
        <v>727.64199999999994</v>
      </c>
      <c r="DK36" s="130">
        <v>453.61099999999999</v>
      </c>
      <c r="DL36" s="130">
        <v>262.10799999999995</v>
      </c>
      <c r="DM36" s="130">
        <v>360.279</v>
      </c>
      <c r="DN36" s="130">
        <v>212.125</v>
      </c>
      <c r="DO36" s="130">
        <v>199.166</v>
      </c>
      <c r="DP36" s="130">
        <v>-86.473000000000013</v>
      </c>
      <c r="DQ36" s="130">
        <v>131.01400000000001</v>
      </c>
      <c r="DR36" s="130">
        <v>42.25</v>
      </c>
      <c r="DS36" s="130">
        <v>42.968000000000004</v>
      </c>
      <c r="DT36" s="130">
        <v>256.14099999999996</v>
      </c>
      <c r="DU36" s="130">
        <v>95.147999999999996</v>
      </c>
      <c r="DV36" s="130">
        <v>165.215</v>
      </c>
      <c r="DW36" s="136">
        <f t="shared" si="0"/>
        <v>4223.8909999999996</v>
      </c>
      <c r="DX36" s="136">
        <f t="shared" si="1"/>
        <v>3506.2220000000002</v>
      </c>
    </row>
    <row r="37" spans="1:128" x14ac:dyDescent="0.3">
      <c r="A37" s="82" t="str">
        <f>IF('1'!$A$1=1,B37,C37)</f>
        <v>у т.ч. реінвестування доходів</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205.66900000000001</v>
      </c>
      <c r="DO37" s="131">
        <v>165.517</v>
      </c>
      <c r="DP37" s="131">
        <v>-108.092</v>
      </c>
      <c r="DQ37" s="131">
        <v>74.210999999999999</v>
      </c>
      <c r="DR37" s="131">
        <v>-24.411999999999999</v>
      </c>
      <c r="DS37" s="131">
        <v>-151.815</v>
      </c>
      <c r="DT37" s="131">
        <v>80.224999999999994</v>
      </c>
      <c r="DU37" s="131">
        <v>65.353999999999999</v>
      </c>
      <c r="DV37" s="131">
        <v>58.475000000000001</v>
      </c>
      <c r="DW37" s="325">
        <f t="shared" si="0"/>
        <v>3144.2699999999995</v>
      </c>
      <c r="DX37" s="325">
        <f t="shared" si="1"/>
        <v>2193.1999999999998</v>
      </c>
    </row>
    <row r="38" spans="1:128" x14ac:dyDescent="0.3">
      <c r="A38" s="54" t="str">
        <f>IF('1'!$A$1=1,B38,C38)</f>
        <v>Портфельні інвестиції (сальдо)</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4862.7430000000013</v>
      </c>
      <c r="DP38" s="130">
        <v>378.32299999999998</v>
      </c>
      <c r="DQ38" s="130">
        <v>142.00900000000001</v>
      </c>
      <c r="DR38" s="130">
        <v>-259.14</v>
      </c>
      <c r="DS38" s="130">
        <v>262.57299999999998</v>
      </c>
      <c r="DT38" s="130">
        <v>-196.215</v>
      </c>
      <c r="DU38" s="130">
        <v>71.120999999999995</v>
      </c>
      <c r="DV38" s="130">
        <v>-5.5689999999999991</v>
      </c>
      <c r="DW38" s="136">
        <f t="shared" si="0"/>
        <v>2523.4069999999997</v>
      </c>
      <c r="DX38" s="136">
        <f t="shared" si="1"/>
        <v>6040.2980000000016</v>
      </c>
    </row>
    <row r="39" spans="1:128" x14ac:dyDescent="0.3">
      <c r="A39" s="55" t="str">
        <f>IF('1'!$A$1=1,B39,C39)</f>
        <v>Портфельні інвестиції: активи</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0">
        <v>-102.342</v>
      </c>
      <c r="DS39" s="130">
        <v>256.84399999999999</v>
      </c>
      <c r="DT39" s="130">
        <v>-42.53</v>
      </c>
      <c r="DU39" s="130">
        <v>-24.988000000000003</v>
      </c>
      <c r="DV39" s="130">
        <v>28.773</v>
      </c>
      <c r="DW39" s="136">
        <f t="shared" si="0"/>
        <v>2077.08</v>
      </c>
      <c r="DX39" s="136">
        <f t="shared" si="1"/>
        <v>644.5139999999999</v>
      </c>
    </row>
    <row r="40" spans="1:128" x14ac:dyDescent="0.3">
      <c r="A40" s="55" t="str">
        <f>IF('1'!$A$1=1,B40,C40)</f>
        <v>Портфельні інвестиції: пасиви</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-4832.7320000000009</v>
      </c>
      <c r="DP40" s="130">
        <v>-44.137</v>
      </c>
      <c r="DQ40" s="130">
        <v>-41.227999999999994</v>
      </c>
      <c r="DR40" s="130">
        <v>156.798</v>
      </c>
      <c r="DS40" s="130">
        <v>-5.7290000000000001</v>
      </c>
      <c r="DT40" s="130">
        <v>153.685</v>
      </c>
      <c r="DU40" s="130">
        <v>-96.108999999999995</v>
      </c>
      <c r="DV40" s="130">
        <v>34.341999999999999</v>
      </c>
      <c r="DW40" s="136">
        <f t="shared" si="0"/>
        <v>-446.327</v>
      </c>
      <c r="DX40" s="136">
        <f t="shared" si="1"/>
        <v>-5395.7840000000015</v>
      </c>
    </row>
    <row r="41" spans="1:128" x14ac:dyDescent="0.3">
      <c r="A41" s="56" t="str">
        <f>IF('1'!$A$1=1,B41,C41)</f>
        <v xml:space="preserve">  Акціонерний капітал</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1.802</v>
      </c>
      <c r="DQ41" s="131">
        <v>0</v>
      </c>
      <c r="DR41" s="131">
        <v>0</v>
      </c>
      <c r="DS41" s="131">
        <v>0</v>
      </c>
      <c r="DT41" s="131">
        <v>0</v>
      </c>
      <c r="DU41" s="131">
        <v>0</v>
      </c>
      <c r="DV41" s="131">
        <v>0</v>
      </c>
      <c r="DW41" s="325">
        <f t="shared" si="0"/>
        <v>1.851</v>
      </c>
      <c r="DX41" s="325">
        <f t="shared" si="1"/>
        <v>3.6510000000000002</v>
      </c>
    </row>
    <row r="42" spans="1:128" x14ac:dyDescent="0.3">
      <c r="A42" s="56" t="str">
        <f>IF('1'!$A$1=1,B42,C42)</f>
        <v xml:space="preserve">  Боргові цінні папери</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-4832.7320000000009</v>
      </c>
      <c r="DP42" s="131">
        <v>-45.939</v>
      </c>
      <c r="DQ42" s="131">
        <v>-41.227999999999994</v>
      </c>
      <c r="DR42" s="131">
        <v>156.798</v>
      </c>
      <c r="DS42" s="131">
        <v>-5.7290000000000001</v>
      </c>
      <c r="DT42" s="131">
        <v>153.685</v>
      </c>
      <c r="DU42" s="131">
        <v>-96.108999999999995</v>
      </c>
      <c r="DV42" s="131">
        <v>34.341999999999999</v>
      </c>
      <c r="DW42" s="325">
        <f t="shared" si="0"/>
        <v>-448.17800000000005</v>
      </c>
      <c r="DX42" s="325">
        <f t="shared" si="1"/>
        <v>-5399.4350000000022</v>
      </c>
    </row>
    <row r="43" spans="1:128" x14ac:dyDescent="0.3">
      <c r="A43" s="53" t="str">
        <f>IF('1'!$A$1=1,B43,C43)</f>
        <v>Cектор державного управління</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-4837.2790000000005</v>
      </c>
      <c r="DP43" s="131">
        <v>-27.923999999999999</v>
      </c>
      <c r="DQ43" s="131">
        <v>-45.808999999999997</v>
      </c>
      <c r="DR43" s="131">
        <v>8.4499999999999993</v>
      </c>
      <c r="DS43" s="131">
        <v>-11.458</v>
      </c>
      <c r="DT43" s="131">
        <v>12.565</v>
      </c>
      <c r="DU43" s="131">
        <v>-5.7670000000000003</v>
      </c>
      <c r="DV43" s="131">
        <v>51.976999999999997</v>
      </c>
      <c r="DW43" s="325">
        <f t="shared" si="0"/>
        <v>-146.209</v>
      </c>
      <c r="DX43" s="325">
        <f t="shared" si="1"/>
        <v>-5097.6960000000008</v>
      </c>
    </row>
    <row r="44" spans="1:128" x14ac:dyDescent="0.3">
      <c r="A44" s="53" t="str">
        <f>IF('1'!$A$1=1,B44,C44)</f>
        <v>Банки</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131">
        <v>0</v>
      </c>
      <c r="DS44" s="131">
        <v>0</v>
      </c>
      <c r="DT44" s="131">
        <v>-19.331</v>
      </c>
      <c r="DU44" s="131">
        <v>0</v>
      </c>
      <c r="DV44" s="131">
        <v>-23.204000000000001</v>
      </c>
      <c r="DW44" s="325">
        <f t="shared" si="0"/>
        <v>-136.51600000000002</v>
      </c>
      <c r="DX44" s="325">
        <f t="shared" si="1"/>
        <v>-90.524000000000001</v>
      </c>
    </row>
    <row r="45" spans="1:128" x14ac:dyDescent="0.3">
      <c r="A45" s="53" t="str">
        <f>IF('1'!$A$1=1,B45,C45)</f>
        <v>Інші сектори</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4.5810000000000004</v>
      </c>
      <c r="DR45" s="131">
        <v>148.34800000000001</v>
      </c>
      <c r="DS45" s="131">
        <v>5.7290000000000001</v>
      </c>
      <c r="DT45" s="131">
        <v>160.45099999999999</v>
      </c>
      <c r="DU45" s="131">
        <v>-90.341999999999999</v>
      </c>
      <c r="DV45" s="131">
        <v>5.569</v>
      </c>
      <c r="DW45" s="325">
        <f t="shared" si="0"/>
        <v>-165.453</v>
      </c>
      <c r="DX45" s="325">
        <f t="shared" si="1"/>
        <v>-211.21499999999989</v>
      </c>
    </row>
    <row r="46" spans="1:128" x14ac:dyDescent="0.3">
      <c r="A46" s="54" t="str">
        <f>IF('1'!$A$1=1,B46,C46)</f>
        <v>Похідні фінансові інструменти (сальдо)</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0</v>
      </c>
      <c r="DP46" s="30">
        <v>0</v>
      </c>
      <c r="DQ46" s="30">
        <v>0</v>
      </c>
      <c r="DR46" s="30">
        <v>0</v>
      </c>
      <c r="DS46" s="30">
        <v>0</v>
      </c>
      <c r="DT46" s="30">
        <v>0</v>
      </c>
      <c r="DU46" s="30">
        <v>0</v>
      </c>
      <c r="DV46" s="30">
        <v>0</v>
      </c>
      <c r="DW46" s="25">
        <f t="shared" si="0"/>
        <v>0</v>
      </c>
      <c r="DX46" s="25">
        <f t="shared" si="1"/>
        <v>52.57</v>
      </c>
    </row>
    <row r="47" spans="1:128" s="6" customFormat="1" ht="13.2" x14ac:dyDescent="0.25">
      <c r="A47" s="55" t="str">
        <f>IF('1'!$A$1=1,B47,C47)</f>
        <v>Похідні фінансові інструменти: пасиви</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0</v>
      </c>
      <c r="DP47" s="30">
        <v>0</v>
      </c>
      <c r="DQ47" s="30">
        <v>0</v>
      </c>
      <c r="DR47" s="30">
        <v>0</v>
      </c>
      <c r="DS47" s="30">
        <v>0</v>
      </c>
      <c r="DT47" s="30">
        <v>0</v>
      </c>
      <c r="DU47" s="30">
        <v>0</v>
      </c>
      <c r="DV47" s="30">
        <v>0</v>
      </c>
      <c r="DW47" s="25">
        <f t="shared" si="0"/>
        <v>0</v>
      </c>
      <c r="DX47" s="25">
        <f t="shared" si="1"/>
        <v>-52.57</v>
      </c>
    </row>
    <row r="48" spans="1:128" s="6" customFormat="1" ht="13.2" x14ac:dyDescent="0.25">
      <c r="A48" s="56" t="str">
        <f>IF('1'!$A$1=1,B48,C48)</f>
        <v>Cектор державного управління</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0</v>
      </c>
      <c r="DP48" s="37">
        <v>0</v>
      </c>
      <c r="DQ48" s="37">
        <v>0</v>
      </c>
      <c r="DR48" s="37">
        <v>0</v>
      </c>
      <c r="DS48" s="37">
        <v>0</v>
      </c>
      <c r="DT48" s="37">
        <v>0</v>
      </c>
      <c r="DU48" s="37">
        <v>0</v>
      </c>
      <c r="DV48" s="37">
        <v>0</v>
      </c>
      <c r="DW48" s="316">
        <f t="shared" si="0"/>
        <v>0</v>
      </c>
      <c r="DX48" s="316">
        <f t="shared" si="1"/>
        <v>-52.57</v>
      </c>
    </row>
    <row r="49" spans="1:128" s="6" customFormat="1" ht="13.2" x14ac:dyDescent="0.25">
      <c r="A49" s="54" t="str">
        <f>IF('1'!$A$1=1,B49,C49)</f>
        <v>Інші інвестиції (сальдо)</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1620.7260000000001</v>
      </c>
      <c r="DI49" s="130">
        <v>1485.0749999999998</v>
      </c>
      <c r="DJ49" s="130">
        <v>-7135.9839999999995</v>
      </c>
      <c r="DK49" s="130">
        <v>-35.728999999999814</v>
      </c>
      <c r="DL49" s="130">
        <v>1524.63</v>
      </c>
      <c r="DM49" s="130">
        <v>-889.63700000000017</v>
      </c>
      <c r="DN49" s="130">
        <v>-1612.4360000000001</v>
      </c>
      <c r="DO49" s="130">
        <v>-1752.7380000000007</v>
      </c>
      <c r="DP49" s="130">
        <v>777.3839999999999</v>
      </c>
      <c r="DQ49" s="130">
        <v>279.81400000000008</v>
      </c>
      <c r="DR49" s="130">
        <v>-4103.6840000000011</v>
      </c>
      <c r="DS49" s="130">
        <v>-3808.712</v>
      </c>
      <c r="DT49" s="130">
        <v>-850.88999999999987</v>
      </c>
      <c r="DU49" s="130">
        <v>555.50699999999983</v>
      </c>
      <c r="DV49" s="130">
        <v>-2608.6169999999997</v>
      </c>
      <c r="DW49" s="136">
        <f t="shared" si="0"/>
        <v>-16003.901824288525</v>
      </c>
      <c r="DX49" s="136">
        <f t="shared" si="1"/>
        <v>-13651.291000000001</v>
      </c>
    </row>
    <row r="50" spans="1:128" x14ac:dyDescent="0.3">
      <c r="A50" s="55" t="str">
        <f>IF('1'!$A$1=1,B50,C50)</f>
        <v>Інші інвестиції: активи</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2507.0830000000001</v>
      </c>
      <c r="DI50" s="130">
        <v>1211.9489999999998</v>
      </c>
      <c r="DJ50" s="130">
        <v>829.75099999999998</v>
      </c>
      <c r="DK50" s="130">
        <v>923.98800000000006</v>
      </c>
      <c r="DL50" s="130">
        <v>1347.585</v>
      </c>
      <c r="DM50" s="130">
        <v>1089.1959999999999</v>
      </c>
      <c r="DN50" s="130">
        <v>701.85800000000006</v>
      </c>
      <c r="DO50" s="130">
        <v>982.18899999999996</v>
      </c>
      <c r="DP50" s="130">
        <v>374.71899999999994</v>
      </c>
      <c r="DQ50" s="130">
        <v>1858.94</v>
      </c>
      <c r="DR50" s="130">
        <v>1519.1559999999999</v>
      </c>
      <c r="DS50" s="130">
        <v>2113.9540000000002</v>
      </c>
      <c r="DT50" s="130">
        <v>2495.683</v>
      </c>
      <c r="DU50" s="130">
        <v>-251.80500000000004</v>
      </c>
      <c r="DV50" s="130">
        <v>1330.9949999999999</v>
      </c>
      <c r="DW50" s="136">
        <f t="shared" si="0"/>
        <v>10620.019000000002</v>
      </c>
      <c r="DX50" s="136">
        <f t="shared" si="1"/>
        <v>15460.368</v>
      </c>
    </row>
    <row r="51" spans="1:128" x14ac:dyDescent="0.3">
      <c r="A51" s="56" t="str">
        <f>IF('1'!$A$1=1,B51,C51)</f>
        <v xml:space="preserve">Валюта та депозити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2114.2640000000001</v>
      </c>
      <c r="DI51" s="131">
        <v>1218.4349999999999</v>
      </c>
      <c r="DJ51" s="131">
        <v>1111.24</v>
      </c>
      <c r="DK51" s="131">
        <v>1260.239</v>
      </c>
      <c r="DL51" s="131">
        <v>1183.652</v>
      </c>
      <c r="DM51" s="131">
        <v>1250.7649999999999</v>
      </c>
      <c r="DN51" s="131">
        <v>1130.7180000000001</v>
      </c>
      <c r="DO51" s="131">
        <v>1195.9059999999999</v>
      </c>
      <c r="DP51" s="131">
        <v>608.91999999999996</v>
      </c>
      <c r="DQ51" s="131">
        <v>1858.0240000000001</v>
      </c>
      <c r="DR51" s="131">
        <v>1501.317</v>
      </c>
      <c r="DS51" s="131">
        <v>2384.1669999999999</v>
      </c>
      <c r="DT51" s="131">
        <v>2676.4319999999998</v>
      </c>
      <c r="DU51" s="131">
        <v>182.60599999999999</v>
      </c>
      <c r="DV51" s="131">
        <v>1608.5170000000001</v>
      </c>
      <c r="DW51" s="325">
        <f t="shared" si="0"/>
        <v>11164.944000000001</v>
      </c>
      <c r="DX51" s="325">
        <f t="shared" si="1"/>
        <v>16817.647000000001</v>
      </c>
    </row>
    <row r="52" spans="1:128" x14ac:dyDescent="0.3">
      <c r="A52" s="145" t="str">
        <f>IF('1'!$A$1=1,B52,C52)</f>
        <v>у т.ч. готівкова валюта поза банками</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1443.085</v>
      </c>
      <c r="DI52" s="148">
        <v>1250.864</v>
      </c>
      <c r="DJ52" s="148">
        <v>930.01900000000001</v>
      </c>
      <c r="DK52" s="148">
        <v>1028.3109999999999</v>
      </c>
      <c r="DL52" s="148">
        <v>1301.2760000000001</v>
      </c>
      <c r="DM52" s="148">
        <v>1192.2670000000001</v>
      </c>
      <c r="DN52" s="148">
        <v>1316.097</v>
      </c>
      <c r="DO52" s="148">
        <v>982.18899999999996</v>
      </c>
      <c r="DP52" s="148">
        <v>1231.3520000000001</v>
      </c>
      <c r="DQ52" s="148">
        <v>1526.365</v>
      </c>
      <c r="DR52" s="148">
        <v>1495.684</v>
      </c>
      <c r="DS52" s="148">
        <v>1459.9079999999999</v>
      </c>
      <c r="DT52" s="148">
        <v>1619.971</v>
      </c>
      <c r="DU52" s="148">
        <v>1111.9749999999999</v>
      </c>
      <c r="DV52" s="148">
        <v>868.76599999999996</v>
      </c>
      <c r="DW52" s="327">
        <f t="shared" si="0"/>
        <v>10843.514999999999</v>
      </c>
      <c r="DX52" s="327">
        <f t="shared" si="1"/>
        <v>15157.416999999999</v>
      </c>
    </row>
    <row r="53" spans="1:128" x14ac:dyDescent="0.3">
      <c r="A53" s="56" t="str">
        <f>IF('1'!$A$1=1,B53,C53)</f>
        <v>Кредити та позики</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131">
        <v>0</v>
      </c>
      <c r="DS53" s="131">
        <v>-0.95499999999999996</v>
      </c>
      <c r="DT53" s="131">
        <v>0</v>
      </c>
      <c r="DU53" s="131">
        <v>0</v>
      </c>
      <c r="DV53" s="131">
        <v>-0.92800000000000005</v>
      </c>
      <c r="DW53" s="325">
        <f t="shared" si="0"/>
        <v>-68.891000000000005</v>
      </c>
      <c r="DX53" s="325">
        <f t="shared" si="1"/>
        <v>-7.4429999999999996</v>
      </c>
    </row>
    <row r="54" spans="1:128" x14ac:dyDescent="0.3">
      <c r="A54" s="56" t="str">
        <f>IF('1'!$A$1=1,B54,C54)</f>
        <v>Торгові кредити</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366.26499999999999</v>
      </c>
      <c r="DI54" s="131">
        <v>-42.622</v>
      </c>
      <c r="DJ54" s="131">
        <v>-275.04999999999995</v>
      </c>
      <c r="DK54" s="131">
        <v>-320.416</v>
      </c>
      <c r="DL54" s="131">
        <v>83.356000000000009</v>
      </c>
      <c r="DM54" s="131">
        <v>-115.14100000000001</v>
      </c>
      <c r="DN54" s="131">
        <v>-377.21299999999997</v>
      </c>
      <c r="DO54" s="131">
        <v>-240.09099999999998</v>
      </c>
      <c r="DP54" s="131">
        <v>-291.85000000000002</v>
      </c>
      <c r="DQ54" s="131">
        <v>25.653000000000002</v>
      </c>
      <c r="DR54" s="131">
        <v>20.655999999999999</v>
      </c>
      <c r="DS54" s="131">
        <v>-215.78800000000001</v>
      </c>
      <c r="DT54" s="131">
        <v>-249.375</v>
      </c>
      <c r="DU54" s="131">
        <v>-425.76100000000002</v>
      </c>
      <c r="DV54" s="131">
        <v>-246.893</v>
      </c>
      <c r="DW54" s="325">
        <f t="shared" si="0"/>
        <v>-494.86</v>
      </c>
      <c r="DX54" s="325">
        <f t="shared" si="1"/>
        <v>-1382.241</v>
      </c>
    </row>
    <row r="55" spans="1:128" x14ac:dyDescent="0.3">
      <c r="A55" s="56" t="str">
        <f>IF('1'!$A$1=1,B55,C55)</f>
        <v>Інша дебіторська заборгованість</v>
      </c>
      <c r="B55" s="107" t="s">
        <v>450</v>
      </c>
      <c r="C55" s="107" t="s">
        <v>451</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131">
        <v>-2.8170000000000002</v>
      </c>
      <c r="DS55" s="131">
        <v>-53.47</v>
      </c>
      <c r="DT55" s="131">
        <v>68.626000000000005</v>
      </c>
      <c r="DU55" s="131">
        <v>-8.65</v>
      </c>
      <c r="DV55" s="131">
        <v>-29.701000000000001</v>
      </c>
      <c r="DW55" s="325">
        <f t="shared" si="0"/>
        <v>18.825999999999979</v>
      </c>
      <c r="DX55" s="325">
        <f t="shared" si="1"/>
        <v>32.405000000000001</v>
      </c>
    </row>
    <row r="56" spans="1:128" x14ac:dyDescent="0.3">
      <c r="A56" s="56" t="str">
        <f>IF('1'!$A$1=1,B56,C56)</f>
        <v>Інші інстументи участі в капіталі</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131">
        <v>0</v>
      </c>
      <c r="DW56" s="325">
        <f t="shared" si="0"/>
        <v>0</v>
      </c>
      <c r="DX56" s="325">
        <f t="shared" si="1"/>
        <v>0</v>
      </c>
    </row>
    <row r="57" spans="1:128" x14ac:dyDescent="0.3">
      <c r="A57" s="55" t="str">
        <f>IF('1'!$A$1=1,B57,C57)</f>
        <v>Інші інвестиції: пасиви</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886.35699999999986</v>
      </c>
      <c r="DI57" s="130">
        <v>-273.12600000000003</v>
      </c>
      <c r="DJ57" s="130">
        <v>7965.7349999999997</v>
      </c>
      <c r="DK57" s="130">
        <v>959.71699999999987</v>
      </c>
      <c r="DL57" s="130">
        <v>-177.04499999999999</v>
      </c>
      <c r="DM57" s="130">
        <v>1978.8330000000001</v>
      </c>
      <c r="DN57" s="130">
        <v>2314.2940000000003</v>
      </c>
      <c r="DO57" s="130">
        <v>2734.9270000000006</v>
      </c>
      <c r="DP57" s="130">
        <v>-402.66499999999996</v>
      </c>
      <c r="DQ57" s="130">
        <v>1579.126</v>
      </c>
      <c r="DR57" s="130">
        <v>5622.8400000000011</v>
      </c>
      <c r="DS57" s="130">
        <v>5922.6660000000002</v>
      </c>
      <c r="DT57" s="130">
        <v>3346.5729999999999</v>
      </c>
      <c r="DU57" s="130">
        <v>-807.3119999999999</v>
      </c>
      <c r="DV57" s="130">
        <v>3939.6119999999996</v>
      </c>
      <c r="DW57" s="136">
        <f t="shared" si="0"/>
        <v>26623.920824288525</v>
      </c>
      <c r="DX57" s="136">
        <f t="shared" si="1"/>
        <v>29111.659000000003</v>
      </c>
    </row>
    <row r="58" spans="1:128" x14ac:dyDescent="0.3">
      <c r="A58" s="56" t="str">
        <f>IF('1'!$A$1=1,B58,C58)</f>
        <v xml:space="preserve">Валюта та депозити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131">
        <v>-34.739999999999995</v>
      </c>
      <c r="DS58" s="131">
        <v>41.057000000000002</v>
      </c>
      <c r="DT58" s="131">
        <v>28.997</v>
      </c>
      <c r="DU58" s="131">
        <v>35.56</v>
      </c>
      <c r="DV58" s="131">
        <v>-23.204000000000001</v>
      </c>
      <c r="DW58" s="325">
        <f t="shared" si="0"/>
        <v>31.163999999999987</v>
      </c>
      <c r="DX58" s="325">
        <f t="shared" si="1"/>
        <v>59.95500000000002</v>
      </c>
    </row>
    <row r="59" spans="1:128" x14ac:dyDescent="0.3">
      <c r="A59" s="56" t="str">
        <f>IF('1'!$A$1=1,B59,C59)</f>
        <v>Кредити та позики</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535.65899999999999</v>
      </c>
      <c r="DI59" s="131">
        <v>-307.40800000000002</v>
      </c>
      <c r="DJ59" s="131">
        <v>7327.3239999999996</v>
      </c>
      <c r="DK59" s="131">
        <v>568.51099999999997</v>
      </c>
      <c r="DL59" s="131">
        <v>161.935</v>
      </c>
      <c r="DM59" s="131">
        <v>1519.1970000000001</v>
      </c>
      <c r="DN59" s="131">
        <v>2026.5430000000001</v>
      </c>
      <c r="DO59" s="131">
        <v>2461.1880000000001</v>
      </c>
      <c r="DP59" s="131">
        <v>-735.05</v>
      </c>
      <c r="DQ59" s="131">
        <v>1627.683</v>
      </c>
      <c r="DR59" s="131">
        <v>4911.1460000000006</v>
      </c>
      <c r="DS59" s="131">
        <v>6492.6900000000005</v>
      </c>
      <c r="DT59" s="131">
        <v>3039.1460000000002</v>
      </c>
      <c r="DU59" s="131">
        <v>-466.12599999999998</v>
      </c>
      <c r="DV59" s="131">
        <v>3046.7129999999997</v>
      </c>
      <c r="DW59" s="325">
        <f t="shared" si="0"/>
        <v>26237.892824288527</v>
      </c>
      <c r="DX59" s="325">
        <f t="shared" si="1"/>
        <v>26589.417999999998</v>
      </c>
    </row>
    <row r="60" spans="1:128" x14ac:dyDescent="0.3">
      <c r="A60" s="149" t="str">
        <f>IF('1'!$A$1=1,B60,C60)</f>
        <v>Сектор державного управління</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295.755</v>
      </c>
      <c r="DI60" s="131">
        <v>-74.84</v>
      </c>
      <c r="DJ60" s="131">
        <v>7765.1970000000001</v>
      </c>
      <c r="DK60" s="131">
        <v>847.94399999999996</v>
      </c>
      <c r="DL60" s="131">
        <v>-12.186</v>
      </c>
      <c r="DM60" s="131">
        <v>1619.481</v>
      </c>
      <c r="DN60" s="131">
        <v>2014.5530000000001</v>
      </c>
      <c r="DO60" s="131">
        <v>2627.614</v>
      </c>
      <c r="DP60" s="131">
        <v>-449.50700000000001</v>
      </c>
      <c r="DQ60" s="131">
        <v>1262.124</v>
      </c>
      <c r="DR60" s="131">
        <v>4915.8410000000003</v>
      </c>
      <c r="DS60" s="131">
        <v>5895.9319999999998</v>
      </c>
      <c r="DT60" s="131">
        <v>2947.3220000000001</v>
      </c>
      <c r="DU60" s="131">
        <v>-212.4</v>
      </c>
      <c r="DV60" s="131">
        <v>3380.8539999999998</v>
      </c>
      <c r="DW60" s="325">
        <f t="shared" si="0"/>
        <v>27183.251824288527</v>
      </c>
      <c r="DX60" s="325">
        <f t="shared" si="1"/>
        <v>26707.908000000003</v>
      </c>
    </row>
    <row r="61" spans="1:128" x14ac:dyDescent="0.3">
      <c r="A61" s="53" t="str">
        <f>IF('1'!$A$1=1,B61,C61)</f>
        <v>Кредити МВФ</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387.49200000000002</v>
      </c>
      <c r="DK61" s="131">
        <v>0</v>
      </c>
      <c r="DL61" s="131">
        <v>0</v>
      </c>
      <c r="DM61" s="131">
        <v>-230.28200000000001</v>
      </c>
      <c r="DN61" s="131">
        <v>2048.6770000000001</v>
      </c>
      <c r="DO61" s="131">
        <v>0</v>
      </c>
      <c r="DP61" s="131">
        <v>-420.65899999999999</v>
      </c>
      <c r="DQ61" s="131">
        <v>1027.086</v>
      </c>
      <c r="DR61" s="131">
        <v>0</v>
      </c>
      <c r="DS61" s="131">
        <v>812.23299999999995</v>
      </c>
      <c r="DT61" s="131">
        <v>0</v>
      </c>
      <c r="DU61" s="131">
        <v>-78.808999999999997</v>
      </c>
      <c r="DV61" s="131">
        <v>-58.957999999999998</v>
      </c>
      <c r="DW61" s="325">
        <f t="shared" si="0"/>
        <v>3263.7444190603628</v>
      </c>
      <c r="DX61" s="325">
        <f t="shared" si="1"/>
        <v>3624.5470000000005</v>
      </c>
    </row>
    <row r="62" spans="1:128" x14ac:dyDescent="0.3">
      <c r="A62" s="53" t="str">
        <f>IF('1'!$A$1=1,B62,C62)</f>
        <v xml:space="preserve">Інші короткострокові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131">
        <v>0</v>
      </c>
      <c r="DS62" s="131">
        <v>0</v>
      </c>
      <c r="DT62" s="131">
        <v>0</v>
      </c>
      <c r="DU62" s="131">
        <v>0</v>
      </c>
      <c r="DV62" s="131">
        <v>0</v>
      </c>
      <c r="DW62" s="325">
        <f t="shared" si="0"/>
        <v>0</v>
      </c>
      <c r="DX62" s="325">
        <f t="shared" si="1"/>
        <v>0</v>
      </c>
    </row>
    <row r="63" spans="1:128" x14ac:dyDescent="0.3">
      <c r="A63" s="53" t="str">
        <f>IF('1'!$A$1=1,B63,C63)</f>
        <v>Інші довгострокові</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295.755</v>
      </c>
      <c r="DI63" s="131">
        <v>-74.84</v>
      </c>
      <c r="DJ63" s="131">
        <v>7377.7049999999999</v>
      </c>
      <c r="DK63" s="131">
        <v>847.94399999999996</v>
      </c>
      <c r="DL63" s="131">
        <v>-12.186</v>
      </c>
      <c r="DM63" s="131">
        <v>1849.7629999999999</v>
      </c>
      <c r="DN63" s="131">
        <v>-34.124000000000002</v>
      </c>
      <c r="DO63" s="131">
        <v>2627.614</v>
      </c>
      <c r="DP63" s="131">
        <v>-28.847999999999999</v>
      </c>
      <c r="DQ63" s="131">
        <v>235.03800000000001</v>
      </c>
      <c r="DR63" s="131">
        <v>4915.8410000000003</v>
      </c>
      <c r="DS63" s="131">
        <v>5083.6989999999996</v>
      </c>
      <c r="DT63" s="131">
        <v>2947.3220000000001</v>
      </c>
      <c r="DU63" s="131">
        <v>-133.59100000000001</v>
      </c>
      <c r="DV63" s="131">
        <v>3439.8119999999999</v>
      </c>
      <c r="DW63" s="325">
        <f t="shared" si="0"/>
        <v>23919.507405228167</v>
      </c>
      <c r="DX63" s="325">
        <f t="shared" si="1"/>
        <v>23083.361000000001</v>
      </c>
    </row>
    <row r="64" spans="1:128" x14ac:dyDescent="0.3">
      <c r="A64" s="149" t="str">
        <f>IF('1'!$A$1=1,B64,C64)</f>
        <v>Центральний банк</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-75.126999999999995</v>
      </c>
      <c r="DR64" s="131">
        <v>0</v>
      </c>
      <c r="DS64" s="131">
        <v>0</v>
      </c>
      <c r="DT64" s="131">
        <v>0</v>
      </c>
      <c r="DU64" s="131">
        <v>-123.01900000000001</v>
      </c>
      <c r="DV64" s="131">
        <v>-241.32400000000001</v>
      </c>
      <c r="DW64" s="325">
        <f t="shared" si="0"/>
        <v>-1499.3889999999999</v>
      </c>
      <c r="DX64" s="325">
        <f t="shared" si="1"/>
        <v>-868.08600000000001</v>
      </c>
    </row>
    <row r="65" spans="1:129" x14ac:dyDescent="0.3">
      <c r="A65" s="53" t="str">
        <f>IF('1'!$A$1=1,B65,C65)</f>
        <v>Кредити МВФ</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-75.126999999999995</v>
      </c>
      <c r="DR65" s="37">
        <v>0</v>
      </c>
      <c r="DS65" s="37">
        <v>0</v>
      </c>
      <c r="DT65" s="37">
        <v>0</v>
      </c>
      <c r="DU65" s="37">
        <v>-123.01900000000001</v>
      </c>
      <c r="DV65" s="37">
        <v>-241.32400000000001</v>
      </c>
      <c r="DW65" s="316">
        <f t="shared" si="0"/>
        <v>-1499.3889999999999</v>
      </c>
      <c r="DX65" s="316">
        <f t="shared" si="1"/>
        <v>-868.08600000000001</v>
      </c>
    </row>
    <row r="66" spans="1:129" x14ac:dyDescent="0.3">
      <c r="A66" s="53" t="str">
        <f>IF('1'!$A$1=1,B66,C66)</f>
        <v xml:space="preserve">Інші короткострокові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131">
        <v>0</v>
      </c>
      <c r="DS66" s="131">
        <v>0</v>
      </c>
      <c r="DT66" s="131">
        <v>0</v>
      </c>
      <c r="DU66" s="131">
        <v>0</v>
      </c>
      <c r="DV66" s="131">
        <v>0</v>
      </c>
      <c r="DW66" s="325">
        <f t="shared" si="0"/>
        <v>0</v>
      </c>
      <c r="DX66" s="325">
        <f t="shared" si="1"/>
        <v>0</v>
      </c>
    </row>
    <row r="67" spans="1:129" x14ac:dyDescent="0.3">
      <c r="A67" s="53" t="str">
        <f>IF('1'!$A$1=1,B67,C67)</f>
        <v>Інші довгострокові</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131">
        <v>0</v>
      </c>
      <c r="DS67" s="131">
        <v>0</v>
      </c>
      <c r="DT67" s="131">
        <v>0</v>
      </c>
      <c r="DU67" s="131">
        <v>0</v>
      </c>
      <c r="DV67" s="131">
        <v>0</v>
      </c>
      <c r="DW67" s="325">
        <f t="shared" si="0"/>
        <v>0</v>
      </c>
      <c r="DX67" s="325">
        <f t="shared" si="1"/>
        <v>0</v>
      </c>
    </row>
    <row r="68" spans="1:129" x14ac:dyDescent="0.3">
      <c r="A68" s="149" t="str">
        <f>IF('1'!$A$1=1,B68,C68)</f>
        <v>Банки</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131">
        <v>6.5720000000000001</v>
      </c>
      <c r="DS68" s="131">
        <v>-49.65</v>
      </c>
      <c r="DT68" s="131">
        <v>4.8330000000000002</v>
      </c>
      <c r="DU68" s="131">
        <v>-4.8049999999999997</v>
      </c>
      <c r="DV68" s="131">
        <v>5.569</v>
      </c>
      <c r="DW68" s="325">
        <f t="shared" si="0"/>
        <v>-123.03300000000002</v>
      </c>
      <c r="DX68" s="325">
        <f t="shared" si="1"/>
        <v>-121.51599999999999</v>
      </c>
    </row>
    <row r="69" spans="1:129" x14ac:dyDescent="0.3">
      <c r="A69" s="53" t="str">
        <f>IF('1'!$A$1=1,B69,C69)</f>
        <v>Короткострокові</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131">
        <v>0</v>
      </c>
      <c r="DS69" s="131">
        <v>0</v>
      </c>
      <c r="DT69" s="131">
        <v>0</v>
      </c>
      <c r="DU69" s="131">
        <v>0</v>
      </c>
      <c r="DV69" s="131">
        <v>0</v>
      </c>
      <c r="DW69" s="325">
        <f t="shared" si="0"/>
        <v>-19.526</v>
      </c>
      <c r="DX69" s="325">
        <f t="shared" si="1"/>
        <v>0.91900000000000004</v>
      </c>
    </row>
    <row r="70" spans="1:129" x14ac:dyDescent="0.3">
      <c r="A70" s="53" t="str">
        <f>IF('1'!$A$1=1,B70,C70)</f>
        <v>Довгострокові</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131">
        <v>6.5720000000000001</v>
      </c>
      <c r="DS70" s="131">
        <v>-49.65</v>
      </c>
      <c r="DT70" s="131">
        <v>4.8330000000000002</v>
      </c>
      <c r="DU70" s="131">
        <v>-4.8049999999999997</v>
      </c>
      <c r="DV70" s="131">
        <v>5.569</v>
      </c>
      <c r="DW70" s="325">
        <f t="shared" si="0"/>
        <v>-103.50700000000001</v>
      </c>
      <c r="DX70" s="325">
        <f t="shared" si="1"/>
        <v>-122.435</v>
      </c>
    </row>
    <row r="71" spans="1:129" x14ac:dyDescent="0.3">
      <c r="A71" s="149" t="str">
        <f>IF('1'!$A$1=1,B71,C71)</f>
        <v>Інші сектори</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13.834</v>
      </c>
      <c r="DO71" s="131">
        <v>-38.196000000000005</v>
      </c>
      <c r="DP71" s="131">
        <v>-37.831999999999994</v>
      </c>
      <c r="DQ71" s="131">
        <v>427.85899999999998</v>
      </c>
      <c r="DR71" s="131">
        <v>-11.266999999999999</v>
      </c>
      <c r="DS71" s="131">
        <v>646.40800000000002</v>
      </c>
      <c r="DT71" s="131">
        <v>86.991</v>
      </c>
      <c r="DU71" s="131">
        <v>-125.902</v>
      </c>
      <c r="DV71" s="131">
        <v>-98.38600000000001</v>
      </c>
      <c r="DW71" s="325">
        <f t="shared" si="0"/>
        <v>677.0630000000001</v>
      </c>
      <c r="DX71" s="325">
        <f t="shared" si="1"/>
        <v>871.11199999999997</v>
      </c>
    </row>
    <row r="72" spans="1:129" x14ac:dyDescent="0.3">
      <c r="A72" s="53" t="str">
        <f>IF('1'!$A$1=1,B72,C72)</f>
        <v>Короткострокові</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0.90100000000000002</v>
      </c>
      <c r="DQ72" s="131">
        <v>0</v>
      </c>
      <c r="DR72" s="131">
        <v>-1.8779999999999999</v>
      </c>
      <c r="DS72" s="131">
        <v>-0.95499999999999996</v>
      </c>
      <c r="DT72" s="131">
        <v>-8.6989999999999998</v>
      </c>
      <c r="DU72" s="131">
        <v>-0.96099999999999997</v>
      </c>
      <c r="DV72" s="131">
        <v>7.4249999999999998</v>
      </c>
      <c r="DW72" s="325">
        <f t="shared" ref="DW72:DW79" si="2">SUM(CV72:DG72)</f>
        <v>47.600999999999999</v>
      </c>
      <c r="DX72" s="325">
        <f t="shared" ref="DX72:DX79" si="3">SUM(DH72:DS72)</f>
        <v>-27.103999999999996</v>
      </c>
    </row>
    <row r="73" spans="1:129" x14ac:dyDescent="0.3">
      <c r="A73" s="53" t="str">
        <f>IF('1'!$A$1=1,B73,C73)</f>
        <v>Довгострокові</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7.3780000000000001</v>
      </c>
      <c r="DO73" s="131">
        <v>-41.834000000000003</v>
      </c>
      <c r="DP73" s="131">
        <v>-38.732999999999997</v>
      </c>
      <c r="DQ73" s="131">
        <v>427.85899999999998</v>
      </c>
      <c r="DR73" s="131">
        <v>-9.3889999999999993</v>
      </c>
      <c r="DS73" s="131">
        <v>647.36300000000006</v>
      </c>
      <c r="DT73" s="131">
        <v>95.69</v>
      </c>
      <c r="DU73" s="131">
        <v>-124.941</v>
      </c>
      <c r="DV73" s="131">
        <v>-105.81100000000001</v>
      </c>
      <c r="DW73" s="325">
        <f t="shared" si="2"/>
        <v>629.46199999999999</v>
      </c>
      <c r="DX73" s="325">
        <f t="shared" si="3"/>
        <v>898.21600000000001</v>
      </c>
    </row>
    <row r="74" spans="1:129" x14ac:dyDescent="0.3">
      <c r="A74" s="56" t="str">
        <f>IF('1'!$A$1=1,B74,C74)</f>
        <v>Торгові кредити</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324.14399999999995</v>
      </c>
      <c r="DI74" s="131">
        <v>92.656999999999996</v>
      </c>
      <c r="DJ74" s="131">
        <v>606.21500000000003</v>
      </c>
      <c r="DK74" s="131">
        <v>189.083</v>
      </c>
      <c r="DL74" s="131">
        <v>-330.64400000000001</v>
      </c>
      <c r="DM74" s="131">
        <v>392.78</v>
      </c>
      <c r="DN74" s="131">
        <v>252.70499999999998</v>
      </c>
      <c r="DO74" s="131">
        <v>316.483</v>
      </c>
      <c r="DP74" s="131">
        <v>307.16300000000001</v>
      </c>
      <c r="DQ74" s="131">
        <v>-39.395999999999994</v>
      </c>
      <c r="DR74" s="131">
        <v>755.82299999999998</v>
      </c>
      <c r="DS74" s="131">
        <v>-624.44799999999998</v>
      </c>
      <c r="DT74" s="131">
        <v>274.56400000000002</v>
      </c>
      <c r="DU74" s="131">
        <v>-370.01799999999997</v>
      </c>
      <c r="DV74" s="131">
        <v>906.82100000000003</v>
      </c>
      <c r="DW74" s="325">
        <f t="shared" si="2"/>
        <v>336.08700000000005</v>
      </c>
      <c r="DX74" s="325">
        <f t="shared" si="3"/>
        <v>2242.5649999999996</v>
      </c>
    </row>
    <row r="75" spans="1:129" x14ac:dyDescent="0.3">
      <c r="A75" s="56" t="str">
        <f>IF('1'!$A$1=1,B75,C75)</f>
        <v>Інша кредиторська заборгованість</v>
      </c>
      <c r="B75" s="36" t="s">
        <v>448</v>
      </c>
      <c r="C75" s="142" t="s">
        <v>449</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131">
        <v>-9.3889999999999993</v>
      </c>
      <c r="DS75" s="131">
        <v>13.367000000000001</v>
      </c>
      <c r="DT75" s="131">
        <v>3.8660000000000001</v>
      </c>
      <c r="DU75" s="131">
        <v>-6.7279999999999998</v>
      </c>
      <c r="DV75" s="131">
        <v>9.282</v>
      </c>
      <c r="DW75" s="325">
        <f t="shared" si="2"/>
        <v>18.777000000000001</v>
      </c>
      <c r="DX75" s="325">
        <f t="shared" si="3"/>
        <v>219.72099999999998</v>
      </c>
    </row>
    <row r="76" spans="1:129" x14ac:dyDescent="0.3">
      <c r="A76" s="55" t="str">
        <f>IF('1'!$A$1=1,B76,C76)</f>
        <v>Розподіл СПЗ</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0">
        <v>0</v>
      </c>
      <c r="DS76" s="130">
        <v>0</v>
      </c>
      <c r="DT76" s="130">
        <v>0</v>
      </c>
      <c r="DU76" s="130">
        <v>0</v>
      </c>
      <c r="DV76" s="130">
        <v>0</v>
      </c>
      <c r="DW76" s="136">
        <f t="shared" si="2"/>
        <v>0</v>
      </c>
      <c r="DX76" s="136">
        <f t="shared" si="3"/>
        <v>0</v>
      </c>
    </row>
    <row r="77" spans="1:129" x14ac:dyDescent="0.3">
      <c r="A77" s="54" t="str">
        <f>IF('1'!$A$1=1,B77,C77)</f>
        <v>Резервні активи</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0">
        <v>3300.2690000000002</v>
      </c>
      <c r="DS77" s="130">
        <v>3775.3279999999995</v>
      </c>
      <c r="DT77" s="130">
        <v>-894.07600000000002</v>
      </c>
      <c r="DU77" s="130">
        <v>-2831.3550000000005</v>
      </c>
      <c r="DV77" s="130">
        <v>1899.0330000000004</v>
      </c>
      <c r="DW77" s="136">
        <f t="shared" si="2"/>
        <v>10426.544</v>
      </c>
      <c r="DX77" s="136">
        <f t="shared" si="3"/>
        <v>2848.2620000000006</v>
      </c>
    </row>
    <row r="78" spans="1:129" x14ac:dyDescent="0.3">
      <c r="A78" s="134" t="str">
        <f>IF('1'!$A$1=1,B78,C78)</f>
        <v>D. Помилки та упущення</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417.55582475065546</v>
      </c>
      <c r="CX78" s="136">
        <v>192.5649496492149</v>
      </c>
      <c r="CY78" s="136">
        <v>239.45073599786809</v>
      </c>
      <c r="CZ78" s="136">
        <v>213.02975292185153</v>
      </c>
      <c r="DA78" s="136">
        <v>174.69731357304124</v>
      </c>
      <c r="DB78" s="136">
        <v>-136.50443822394459</v>
      </c>
      <c r="DC78" s="136">
        <v>-49.162676347304568</v>
      </c>
      <c r="DD78" s="136">
        <v>65.53313428964384</v>
      </c>
      <c r="DE78" s="136">
        <v>102.29825273354788</v>
      </c>
      <c r="DF78" s="136">
        <v>115.80145968647389</v>
      </c>
      <c r="DG78" s="136">
        <v>-5.0590684341117367</v>
      </c>
      <c r="DH78" s="136">
        <v>10.435000000000969</v>
      </c>
      <c r="DI78" s="136">
        <v>48.543000000000916</v>
      </c>
      <c r="DJ78" s="136">
        <v>145.09300000000076</v>
      </c>
      <c r="DK78" s="136">
        <v>-18.959999999999809</v>
      </c>
      <c r="DL78" s="136">
        <v>89.979999999999336</v>
      </c>
      <c r="DM78" s="136">
        <v>-48.363000000001193</v>
      </c>
      <c r="DN78" s="136">
        <v>37.530000000000655</v>
      </c>
      <c r="DO78" s="136">
        <v>94.831999999998516</v>
      </c>
      <c r="DP78" s="136">
        <v>127.14099999999962</v>
      </c>
      <c r="DQ78" s="136">
        <v>-36.497000000000298</v>
      </c>
      <c r="DR78" s="136">
        <v>-161.23400000000026</v>
      </c>
      <c r="DS78" s="136">
        <v>-263.61799999999977</v>
      </c>
      <c r="DT78" s="136">
        <v>44.152000000000498</v>
      </c>
      <c r="DU78" s="136">
        <v>76.889999999999418</v>
      </c>
      <c r="DV78" s="136">
        <v>-85.877000000000294</v>
      </c>
      <c r="DW78" s="136">
        <f t="shared" si="2"/>
        <v>1555.8436557325913</v>
      </c>
      <c r="DX78" s="136">
        <f t="shared" si="3"/>
        <v>24.881999999999437</v>
      </c>
    </row>
    <row r="79" spans="1:129" x14ac:dyDescent="0.3">
      <c r="A79" s="152" t="str">
        <f>IF('1'!$A$1=1,B79,C79)</f>
        <v xml:space="preserve">E. Зведений баланс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2.2737367544323206E-13</v>
      </c>
      <c r="CW79" s="155">
        <v>9.0949470177292824E-13</v>
      </c>
      <c r="CX79" s="155">
        <v>4.5474735088646412E-13</v>
      </c>
      <c r="CY79" s="155">
        <v>-2.2737367544323206E-13</v>
      </c>
      <c r="CZ79" s="155">
        <v>6.8212102632969618E-13</v>
      </c>
      <c r="DA79" s="155">
        <v>-9.0949470177292824E-13</v>
      </c>
      <c r="DB79" s="155">
        <v>2.2737367544323206E-13</v>
      </c>
      <c r="DC79" s="155">
        <v>0</v>
      </c>
      <c r="DD79" s="155">
        <v>-2.2737367544323206E-13</v>
      </c>
      <c r="DE79" s="155">
        <v>-4.5474735088646412E-13</v>
      </c>
      <c r="DF79" s="155">
        <v>0</v>
      </c>
      <c r="DG79" s="155">
        <v>-4.5474735088646412E-13</v>
      </c>
      <c r="DH79" s="155">
        <v>1.1368683772161603E-12</v>
      </c>
      <c r="DI79" s="155">
        <v>6.8212102632969618E-13</v>
      </c>
      <c r="DJ79" s="155">
        <v>-4.5474735088646412E-13</v>
      </c>
      <c r="DK79" s="155">
        <v>-6.8212102632969618E-13</v>
      </c>
      <c r="DL79" s="155">
        <v>-4.5474735088646412E-13</v>
      </c>
      <c r="DM79" s="155">
        <v>-9.0949470177292824E-13</v>
      </c>
      <c r="DN79" s="155">
        <v>-4.5474735088646412E-13</v>
      </c>
      <c r="DO79" s="155">
        <v>-9.0949470177292824E-13</v>
      </c>
      <c r="DP79" s="155">
        <v>-1.3642420526593924E-12</v>
      </c>
      <c r="DQ79" s="155">
        <v>-4.5474735088646412E-13</v>
      </c>
      <c r="DR79" s="155">
        <v>6.8212102632969618E-13</v>
      </c>
      <c r="DS79" s="155">
        <v>0</v>
      </c>
      <c r="DT79" s="155">
        <v>9.0949470177292824E-13</v>
      </c>
      <c r="DU79" s="155">
        <v>0</v>
      </c>
      <c r="DV79" s="155">
        <v>-4.5474735088646412E-13</v>
      </c>
      <c r="DW79" s="328">
        <f t="shared" si="2"/>
        <v>2.2737367544323206E-13</v>
      </c>
      <c r="DX79" s="328">
        <f t="shared" si="3"/>
        <v>-3.1832314562052488E-12</v>
      </c>
    </row>
    <row r="80" spans="1:129" s="279" customFormat="1" ht="11.4" x14ac:dyDescent="0.2">
      <c r="A80" s="275" t="str">
        <f>IF('1'!$A$1=1,B80,C80)</f>
        <v>* Попередні дані</v>
      </c>
      <c r="B80" s="276" t="s">
        <v>435</v>
      </c>
      <c r="C80" s="277" t="s">
        <v>436</v>
      </c>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80"/>
      <c r="DX80" s="280"/>
      <c r="DY80" s="278"/>
    </row>
    <row r="81" spans="1:264" s="272" customFormat="1" ht="15" customHeight="1" x14ac:dyDescent="0.25">
      <c r="A81" s="271" t="s">
        <v>431</v>
      </c>
      <c r="B81" s="330"/>
      <c r="C81" s="331"/>
      <c r="D81" s="332"/>
      <c r="E81" s="332"/>
      <c r="F81" s="332"/>
      <c r="G81" s="332"/>
      <c r="H81" s="332"/>
      <c r="I81" s="332"/>
      <c r="J81" s="332"/>
      <c r="K81" s="332"/>
      <c r="L81" s="332"/>
      <c r="M81" s="332"/>
      <c r="N81" s="332"/>
      <c r="O81" s="332"/>
      <c r="P81" s="332"/>
      <c r="Q81" s="332"/>
      <c r="R81" s="332"/>
      <c r="S81" s="332"/>
      <c r="T81" s="333"/>
      <c r="U81" s="332"/>
      <c r="V81" s="332"/>
      <c r="W81" s="332"/>
      <c r="X81" s="332"/>
      <c r="Y81" s="332"/>
      <c r="Z81" s="332"/>
      <c r="AA81" s="332"/>
      <c r="AB81" s="332"/>
      <c r="AC81" s="332"/>
      <c r="AD81" s="332"/>
      <c r="AE81" s="332"/>
      <c r="AF81" s="332"/>
      <c r="AG81" s="332"/>
      <c r="AH81" s="332"/>
      <c r="AI81" s="332"/>
      <c r="AJ81" s="332"/>
      <c r="AK81" s="332"/>
      <c r="AL81" s="333"/>
      <c r="AM81" s="332"/>
    </row>
    <row r="82" spans="1:264" s="332" customFormat="1" ht="14.4" x14ac:dyDescent="0.3">
      <c r="A82" s="355" t="s">
        <v>432</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39"/>
      <c r="DZ82" s="339"/>
      <c r="EA82" s="339"/>
      <c r="EB82" s="339"/>
      <c r="EC82" s="339"/>
      <c r="ED82" s="339"/>
      <c r="EE82" s="339"/>
      <c r="EF82" s="339"/>
      <c r="EG82" s="339"/>
      <c r="EH82" s="339"/>
      <c r="EI82" s="339"/>
      <c r="EJ82" s="339"/>
      <c r="EK82" s="339"/>
      <c r="EL82" s="339"/>
      <c r="EM82" s="339"/>
      <c r="EN82" s="339"/>
      <c r="EO82" s="339"/>
      <c r="EP82" s="339"/>
      <c r="EQ82" s="339"/>
      <c r="ER82" s="339"/>
      <c r="ES82" s="339"/>
      <c r="ET82" s="339"/>
      <c r="EU82" s="339"/>
      <c r="EV82" s="339"/>
      <c r="EW82" s="339"/>
      <c r="EX82" s="339"/>
      <c r="EY82" s="339"/>
      <c r="EZ82" s="339"/>
      <c r="FA82" s="339"/>
      <c r="FB82" s="339"/>
      <c r="FC82" s="339"/>
      <c r="FD82" s="339"/>
      <c r="FE82" s="339"/>
      <c r="FF82" s="339"/>
      <c r="FG82" s="339"/>
      <c r="FH82" s="339"/>
      <c r="FI82" s="339"/>
      <c r="FJ82" s="339"/>
      <c r="FK82" s="339"/>
      <c r="FL82" s="339"/>
      <c r="FM82" s="339"/>
      <c r="FN82" s="339"/>
      <c r="FO82" s="339"/>
      <c r="FP82" s="339"/>
      <c r="FQ82" s="339"/>
      <c r="FR82" s="339"/>
      <c r="FS82" s="339"/>
      <c r="FT82" s="339"/>
      <c r="FU82" s="339"/>
      <c r="FV82" s="339"/>
      <c r="FW82" s="339"/>
      <c r="FX82" s="339"/>
      <c r="FY82" s="339"/>
      <c r="FZ82" s="339"/>
      <c r="GA82" s="339"/>
      <c r="GB82" s="339"/>
      <c r="GC82" s="339"/>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c r="HS82" s="339"/>
      <c r="HT82" s="339"/>
      <c r="HU82" s="339"/>
      <c r="HV82" s="339"/>
      <c r="HW82" s="339"/>
      <c r="HX82" s="339"/>
      <c r="HY82" s="339"/>
      <c r="HZ82" s="339"/>
      <c r="IA82" s="339"/>
      <c r="IB82" s="339"/>
      <c r="IC82" s="339"/>
      <c r="ID82" s="339"/>
      <c r="IE82" s="339"/>
      <c r="IF82" s="339"/>
      <c r="IG82" s="339"/>
      <c r="IH82" s="339"/>
      <c r="II82" s="339"/>
      <c r="IJ82" s="339"/>
      <c r="IK82" s="339"/>
      <c r="IL82" s="339"/>
      <c r="IM82" s="339"/>
      <c r="IN82" s="339"/>
      <c r="IO82" s="339"/>
      <c r="IP82" s="339"/>
      <c r="IQ82" s="339"/>
      <c r="IR82" s="339"/>
      <c r="IS82" s="339"/>
      <c r="IT82" s="339"/>
      <c r="IU82" s="339"/>
      <c r="IV82" s="339"/>
      <c r="IW82" s="339"/>
      <c r="IX82" s="339"/>
      <c r="IY82" s="339"/>
      <c r="IZ82" s="339"/>
      <c r="JA82" s="339"/>
      <c r="JB82" s="339"/>
      <c r="JC82" s="354"/>
      <c r="JD82" s="354"/>
    </row>
    <row r="83" spans="1:264" s="332" customFormat="1" ht="33" customHeight="1" x14ac:dyDescent="0.3">
      <c r="A83" s="355" t="s">
        <v>456</v>
      </c>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29"/>
      <c r="DZ83" s="329"/>
      <c r="EA83" s="329"/>
      <c r="EB83" s="329"/>
      <c r="EC83" s="329"/>
      <c r="ED83" s="329"/>
      <c r="EE83" s="329"/>
      <c r="EF83" s="329"/>
      <c r="EG83" s="329"/>
      <c r="EH83" s="329"/>
      <c r="EI83" s="329"/>
      <c r="EJ83" s="329"/>
      <c r="EK83" s="329"/>
      <c r="EL83" s="329"/>
      <c r="EM83" s="329"/>
      <c r="EN83" s="329"/>
      <c r="EO83" s="329"/>
      <c r="EP83" s="329"/>
      <c r="EQ83" s="329"/>
      <c r="ER83" s="329"/>
      <c r="ES83" s="329"/>
      <c r="ET83" s="329"/>
      <c r="EU83" s="329"/>
      <c r="EV83" s="329"/>
      <c r="EW83" s="329"/>
      <c r="EX83" s="329"/>
      <c r="EY83" s="329"/>
      <c r="EZ83" s="329"/>
      <c r="FA83" s="329"/>
      <c r="FB83" s="329"/>
      <c r="FC83" s="329"/>
      <c r="FD83" s="329"/>
      <c r="FE83" s="329"/>
      <c r="FF83" s="329"/>
      <c r="FG83" s="329"/>
      <c r="FH83" s="329"/>
      <c r="FI83" s="329"/>
      <c r="FJ83" s="329"/>
      <c r="FK83" s="329"/>
      <c r="FL83" s="329"/>
      <c r="FM83" s="329"/>
      <c r="FN83" s="329"/>
      <c r="FO83" s="329"/>
      <c r="FP83" s="329"/>
      <c r="FQ83" s="329"/>
      <c r="FR83" s="329"/>
      <c r="FS83" s="329"/>
      <c r="FT83" s="329"/>
      <c r="FU83" s="329"/>
      <c r="FV83" s="329"/>
      <c r="FW83" s="329"/>
      <c r="FX83" s="329"/>
      <c r="FY83" s="329"/>
      <c r="FZ83" s="329"/>
      <c r="GA83" s="329"/>
      <c r="GB83" s="329"/>
      <c r="GC83" s="329"/>
      <c r="GD83" s="329"/>
      <c r="GE83" s="329"/>
      <c r="GF83" s="329"/>
      <c r="GG83" s="329"/>
      <c r="GH83" s="329"/>
      <c r="GI83" s="329"/>
      <c r="GJ83" s="329"/>
      <c r="GK83" s="329"/>
      <c r="GL83" s="329"/>
      <c r="GM83" s="329"/>
      <c r="GN83" s="329"/>
      <c r="GO83" s="329"/>
      <c r="GP83" s="329"/>
      <c r="GQ83" s="329"/>
      <c r="GR83" s="329"/>
      <c r="GS83" s="329"/>
      <c r="GT83" s="329"/>
      <c r="GU83" s="329"/>
      <c r="GV83" s="329"/>
      <c r="GW83" s="329"/>
      <c r="GX83" s="329"/>
      <c r="GY83" s="329"/>
      <c r="GZ83" s="329"/>
      <c r="HA83" s="329"/>
      <c r="HB83" s="329"/>
      <c r="HC83" s="329"/>
      <c r="HD83" s="329"/>
      <c r="HE83" s="329"/>
      <c r="HF83" s="329"/>
      <c r="HG83" s="329"/>
      <c r="HH83" s="329"/>
      <c r="HI83" s="329"/>
      <c r="HJ83" s="329"/>
      <c r="HK83" s="329"/>
      <c r="HL83" s="329"/>
      <c r="HM83" s="329"/>
      <c r="HN83" s="329"/>
      <c r="HO83" s="329"/>
      <c r="HP83" s="329"/>
      <c r="HQ83" s="329"/>
      <c r="HR83" s="329"/>
      <c r="HS83" s="329"/>
      <c r="HT83" s="329"/>
      <c r="HU83" s="329"/>
      <c r="HV83" s="329"/>
      <c r="HW83" s="329"/>
      <c r="HX83" s="329"/>
      <c r="HY83" s="329"/>
      <c r="HZ83" s="329"/>
      <c r="IA83" s="329"/>
      <c r="IB83" s="329"/>
      <c r="IC83" s="329"/>
      <c r="ID83" s="329"/>
      <c r="IE83" s="329"/>
      <c r="IF83" s="329"/>
      <c r="IG83" s="329"/>
      <c r="IH83" s="329"/>
      <c r="II83" s="329"/>
      <c r="IJ83" s="329"/>
      <c r="IK83" s="329"/>
      <c r="IL83" s="329"/>
      <c r="IM83" s="329"/>
      <c r="IN83" s="329"/>
      <c r="IO83" s="329"/>
      <c r="IP83" s="329"/>
      <c r="IQ83" s="329"/>
      <c r="IR83" s="329"/>
      <c r="IS83" s="329"/>
      <c r="IT83" s="329"/>
      <c r="IU83" s="329"/>
      <c r="IV83" s="329"/>
      <c r="IW83" s="329"/>
      <c r="IX83" s="329"/>
      <c r="IY83" s="329"/>
      <c r="IZ83" s="329"/>
      <c r="JA83" s="329"/>
      <c r="JB83" s="329"/>
      <c r="JC83" s="354"/>
      <c r="JD83" s="354"/>
    </row>
    <row r="84" spans="1:264" s="332" customFormat="1" ht="17.25" customHeight="1" x14ac:dyDescent="0.3">
      <c r="A84" s="355" t="s">
        <v>433</v>
      </c>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39"/>
      <c r="DZ84" s="339"/>
      <c r="EA84" s="339"/>
      <c r="EB84" s="339"/>
      <c r="EC84" s="339"/>
      <c r="ED84" s="339"/>
      <c r="EE84" s="339"/>
      <c r="EF84" s="339"/>
      <c r="EG84" s="339"/>
      <c r="EH84" s="339"/>
      <c r="EI84" s="339"/>
      <c r="EJ84" s="339"/>
      <c r="EK84" s="339"/>
      <c r="EL84" s="339"/>
      <c r="EM84" s="339"/>
      <c r="EN84" s="339"/>
      <c r="EO84" s="339"/>
      <c r="EP84" s="339"/>
      <c r="EQ84" s="339"/>
      <c r="ER84" s="339"/>
      <c r="ES84" s="339"/>
      <c r="ET84" s="339"/>
      <c r="EU84" s="339"/>
      <c r="EV84" s="339"/>
      <c r="EW84" s="339"/>
      <c r="EX84" s="339"/>
      <c r="EY84" s="339"/>
      <c r="EZ84" s="339"/>
      <c r="FA84" s="339"/>
      <c r="FB84" s="339"/>
      <c r="FC84" s="339"/>
      <c r="FD84" s="339"/>
      <c r="FE84" s="339"/>
      <c r="FF84" s="339"/>
      <c r="FG84" s="339"/>
      <c r="FH84" s="339"/>
      <c r="FI84" s="339"/>
      <c r="FJ84" s="339"/>
      <c r="FK84" s="339"/>
      <c r="FL84" s="339"/>
      <c r="FM84" s="339"/>
      <c r="FN84" s="339"/>
      <c r="FO84" s="339"/>
      <c r="FP84" s="339"/>
      <c r="FQ84" s="339"/>
      <c r="FR84" s="339"/>
      <c r="FS84" s="339"/>
      <c r="FT84" s="339"/>
      <c r="FU84" s="339"/>
      <c r="FV84" s="339"/>
      <c r="FW84" s="339"/>
      <c r="FX84" s="339"/>
      <c r="FY84" s="339"/>
      <c r="FZ84" s="339"/>
      <c r="GA84" s="339"/>
      <c r="GB84" s="339"/>
      <c r="GC84" s="339"/>
      <c r="GD84" s="339"/>
      <c r="GE84" s="339"/>
      <c r="GF84" s="339"/>
      <c r="GG84" s="339"/>
      <c r="GH84" s="339"/>
      <c r="GI84" s="339"/>
      <c r="GJ84" s="339"/>
      <c r="GK84" s="339"/>
      <c r="GL84" s="339"/>
      <c r="GM84" s="339"/>
      <c r="GN84" s="339"/>
      <c r="GO84" s="339"/>
      <c r="GP84" s="339"/>
      <c r="GQ84" s="339"/>
      <c r="GR84" s="339"/>
      <c r="GS84" s="339"/>
      <c r="GT84" s="339"/>
      <c r="GU84" s="339"/>
      <c r="GV84" s="339"/>
      <c r="GW84" s="339"/>
      <c r="GX84" s="339"/>
      <c r="GY84" s="339"/>
      <c r="GZ84" s="339"/>
      <c r="HA84" s="339"/>
      <c r="HB84" s="339"/>
      <c r="HC84" s="339"/>
      <c r="HD84" s="339"/>
      <c r="HE84" s="339"/>
      <c r="HF84" s="339"/>
      <c r="HG84" s="339"/>
      <c r="HH84" s="339"/>
      <c r="HI84" s="339"/>
      <c r="HJ84" s="339"/>
      <c r="HK84" s="339"/>
      <c r="HL84" s="339"/>
      <c r="HM84" s="339"/>
      <c r="HN84" s="339"/>
      <c r="HO84" s="339"/>
      <c r="HP84" s="339"/>
      <c r="HQ84" s="339"/>
      <c r="HR84" s="339"/>
      <c r="HS84" s="339"/>
      <c r="HT84" s="339"/>
      <c r="HU84" s="339"/>
      <c r="HV84" s="339"/>
      <c r="HW84" s="339"/>
      <c r="HX84" s="339"/>
      <c r="HY84" s="339"/>
      <c r="HZ84" s="339"/>
      <c r="IA84" s="339"/>
      <c r="IB84" s="339"/>
      <c r="IC84" s="339"/>
      <c r="ID84" s="339"/>
      <c r="IE84" s="339"/>
      <c r="IF84" s="339"/>
      <c r="IG84" s="339"/>
      <c r="IH84" s="339"/>
      <c r="II84" s="339"/>
      <c r="IJ84" s="339"/>
      <c r="IK84" s="339"/>
      <c r="IL84" s="339"/>
      <c r="IM84" s="339"/>
      <c r="IN84" s="339"/>
      <c r="IO84" s="339"/>
      <c r="IP84" s="339"/>
      <c r="IQ84" s="339"/>
      <c r="IR84" s="339"/>
      <c r="IS84" s="339"/>
      <c r="IT84" s="339"/>
      <c r="IU84" s="339"/>
      <c r="IV84" s="339"/>
      <c r="IW84" s="339"/>
      <c r="IX84" s="339"/>
      <c r="IY84" s="339"/>
      <c r="IZ84" s="339"/>
      <c r="JA84" s="339"/>
      <c r="JB84" s="339"/>
      <c r="JC84" s="354"/>
      <c r="JD84" s="354"/>
    </row>
    <row r="85" spans="1:264" s="332" customFormat="1" ht="17.25" customHeight="1" x14ac:dyDescent="0.3">
      <c r="A85" s="355" t="s">
        <v>457</v>
      </c>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29"/>
      <c r="DZ85" s="329"/>
      <c r="EA85" s="329"/>
      <c r="EB85" s="329"/>
      <c r="EC85" s="329"/>
      <c r="ED85" s="329"/>
      <c r="EE85" s="329"/>
      <c r="EF85" s="329"/>
      <c r="EG85" s="329"/>
      <c r="EH85" s="329"/>
      <c r="EI85" s="329"/>
      <c r="EJ85" s="329"/>
      <c r="EK85" s="329"/>
      <c r="EL85" s="329"/>
      <c r="EM85" s="329"/>
      <c r="EN85" s="329"/>
      <c r="EO85" s="329"/>
      <c r="EP85" s="329"/>
      <c r="EQ85" s="329"/>
      <c r="ER85" s="329"/>
      <c r="ES85" s="329"/>
      <c r="ET85" s="329"/>
      <c r="EU85" s="329"/>
      <c r="EV85" s="329"/>
      <c r="EW85" s="329"/>
      <c r="EX85" s="329"/>
      <c r="EY85" s="329"/>
      <c r="EZ85" s="329"/>
      <c r="FA85" s="329"/>
      <c r="FB85" s="329"/>
      <c r="FC85" s="329"/>
      <c r="FD85" s="329"/>
      <c r="FE85" s="329"/>
      <c r="FF85" s="329"/>
      <c r="FG85" s="329"/>
      <c r="FH85" s="329"/>
      <c r="FI85" s="329"/>
      <c r="FJ85" s="329"/>
      <c r="FK85" s="329"/>
      <c r="FL85" s="329"/>
      <c r="FM85" s="329"/>
      <c r="FN85" s="329"/>
      <c r="FO85" s="329"/>
      <c r="FP85" s="329"/>
      <c r="FQ85" s="329"/>
      <c r="FR85" s="329"/>
      <c r="FS85" s="329"/>
      <c r="FT85" s="329"/>
      <c r="FU85" s="329"/>
      <c r="FV85" s="329"/>
      <c r="FW85" s="329"/>
      <c r="FX85" s="329"/>
      <c r="FY85" s="329"/>
      <c r="FZ85" s="329"/>
      <c r="GA85" s="329"/>
      <c r="GB85" s="329"/>
      <c r="GC85" s="329"/>
      <c r="GD85" s="329"/>
      <c r="GE85" s="329"/>
      <c r="GF85" s="329"/>
      <c r="GG85" s="329"/>
      <c r="GH85" s="329"/>
      <c r="GI85" s="329"/>
      <c r="GJ85" s="329"/>
      <c r="GK85" s="329"/>
      <c r="GL85" s="329"/>
      <c r="GM85" s="329"/>
      <c r="GN85" s="329"/>
      <c r="GO85" s="329"/>
      <c r="GP85" s="329"/>
      <c r="GQ85" s="329"/>
      <c r="GR85" s="329"/>
      <c r="GS85" s="329"/>
      <c r="GT85" s="329"/>
      <c r="GU85" s="329"/>
      <c r="GV85" s="329"/>
      <c r="GW85" s="329"/>
      <c r="GX85" s="329"/>
      <c r="GY85" s="329"/>
      <c r="GZ85" s="329"/>
      <c r="HA85" s="329"/>
      <c r="HB85" s="329"/>
      <c r="HC85" s="329"/>
      <c r="HD85" s="329"/>
      <c r="HE85" s="329"/>
      <c r="HF85" s="329"/>
      <c r="HG85" s="329"/>
      <c r="HH85" s="329"/>
      <c r="HI85" s="329"/>
      <c r="HJ85" s="329"/>
      <c r="HK85" s="329"/>
      <c r="HL85" s="329"/>
      <c r="HM85" s="329"/>
      <c r="HN85" s="329"/>
      <c r="HO85" s="329"/>
      <c r="HP85" s="329"/>
      <c r="HQ85" s="329"/>
      <c r="HR85" s="329"/>
      <c r="HS85" s="329"/>
      <c r="HT85" s="329"/>
      <c r="HU85" s="329"/>
      <c r="HV85" s="329"/>
      <c r="HW85" s="329"/>
      <c r="HX85" s="329"/>
      <c r="HY85" s="329"/>
      <c r="HZ85" s="329"/>
      <c r="IA85" s="329"/>
      <c r="IB85" s="329"/>
      <c r="IC85" s="329"/>
      <c r="ID85" s="329"/>
      <c r="IE85" s="329"/>
      <c r="IF85" s="329"/>
      <c r="IG85" s="329"/>
      <c r="IH85" s="329"/>
      <c r="II85" s="329"/>
      <c r="IJ85" s="329"/>
      <c r="IK85" s="329"/>
      <c r="IL85" s="329"/>
      <c r="IM85" s="329"/>
      <c r="IN85" s="329"/>
      <c r="IO85" s="329"/>
      <c r="IP85" s="329"/>
      <c r="IQ85" s="329"/>
      <c r="IR85" s="329"/>
      <c r="IS85" s="329"/>
      <c r="IT85" s="329"/>
      <c r="IU85" s="329"/>
      <c r="IV85" s="329"/>
      <c r="IW85" s="329"/>
      <c r="IX85" s="329"/>
      <c r="IY85" s="329"/>
      <c r="IZ85" s="329"/>
      <c r="JA85" s="329"/>
      <c r="JB85" s="329"/>
      <c r="JC85" s="354"/>
      <c r="JD85" s="354"/>
    </row>
  </sheetData>
  <mergeCells count="4">
    <mergeCell ref="A82:DX82"/>
    <mergeCell ref="A83:DX83"/>
    <mergeCell ref="A84:DX84"/>
    <mergeCell ref="A85:DX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430"/>
  <sheetViews>
    <sheetView zoomScale="70" zoomScaleNormal="70" workbookViewId="0">
      <pane xSplit="3" ySplit="6" topLeftCell="CV7" activePane="bottomRight" state="frozen"/>
      <selection activeCell="DV7" sqref="DV7"/>
      <selection pane="topRight" activeCell="DV7" sqref="DV7"/>
      <selection pane="bottomLeft" activeCell="DV7" sqref="DV7"/>
      <selection pane="bottomRight" activeCell="DH7" sqref="DH7"/>
    </sheetView>
  </sheetViews>
  <sheetFormatPr defaultColWidth="9.109375" defaultRowHeight="13.2" outlineLevelRow="1" outlineLevelCol="1" x14ac:dyDescent="0.25"/>
  <cols>
    <col min="1" max="1" width="57.6640625" style="6" customWidth="1"/>
    <col min="2" max="3" width="79" style="64" hidden="1" customWidth="1"/>
    <col min="4" max="9" width="6.6640625" style="1" hidden="1" customWidth="1" outlineLevel="1"/>
    <col min="10" max="10" width="6" style="1" hidden="1" customWidth="1" outlineLevel="1"/>
    <col min="11" max="12" width="6.6640625" style="1" hidden="1" customWidth="1" outlineLevel="1"/>
    <col min="13" max="14" width="6" style="1" hidden="1" customWidth="1" outlineLevel="1"/>
    <col min="15" max="15" width="6.6640625" style="1" hidden="1" customWidth="1" outlineLevel="1"/>
    <col min="16" max="16" width="6" style="1" hidden="1" customWidth="1" outlineLevel="1"/>
    <col min="17" max="18" width="6.6640625" style="1" hidden="1" customWidth="1" outlineLevel="1"/>
    <col min="19" max="23" width="6" style="1" hidden="1" customWidth="1" outlineLevel="1"/>
    <col min="24" max="24" width="6.6640625" style="1" hidden="1" customWidth="1" outlineLevel="1"/>
    <col min="25" max="29" width="6" style="1" hidden="1" customWidth="1" outlineLevel="1"/>
    <col min="30" max="31" width="6.6640625" style="1" hidden="1" customWidth="1" outlineLevel="1"/>
    <col min="32" max="35" width="6" style="1" hidden="1" customWidth="1" outlineLevel="1"/>
    <col min="36" max="36" width="6.6640625" style="1" hidden="1" customWidth="1" outlineLevel="1"/>
    <col min="37" max="38" width="6" style="1" hidden="1" customWidth="1" outlineLevel="1"/>
    <col min="39" max="39" width="6.6640625" style="1" hidden="1" customWidth="1" outlineLevel="1"/>
    <col min="40" max="41" width="6" style="1" hidden="1" customWidth="1" outlineLevel="1"/>
    <col min="42" max="42" width="6.6640625" style="1" hidden="1" customWidth="1" outlineLevel="1"/>
    <col min="43" max="45" width="6" style="1" hidden="1" customWidth="1" outlineLevel="1"/>
    <col min="46" max="46" width="6.6640625" style="1" hidden="1" customWidth="1" outlineLevel="1"/>
    <col min="47" max="47" width="6" style="1" hidden="1" customWidth="1" outlineLevel="1"/>
    <col min="48" max="51" width="6.6640625" style="1" hidden="1" customWidth="1" outlineLevel="1"/>
    <col min="52" max="53" width="6" style="1" hidden="1" customWidth="1" outlineLevel="1"/>
    <col min="54" max="54" width="6.6640625" style="1" hidden="1" customWidth="1" outlineLevel="1"/>
    <col min="55" max="55" width="6" style="1" hidden="1" customWidth="1" outlineLevel="1"/>
    <col min="56" max="63" width="6.6640625" style="1" hidden="1" customWidth="1" outlineLevel="1"/>
    <col min="64" max="64" width="6.6640625" style="1" hidden="1" customWidth="1" outlineLevel="1" collapsed="1"/>
    <col min="65" max="65" width="6" style="1" hidden="1" customWidth="1" outlineLevel="1"/>
    <col min="66" max="66" width="6.6640625" style="1" hidden="1" customWidth="1" outlineLevel="1"/>
    <col min="67" max="67" width="6" style="1" hidden="1" customWidth="1" outlineLevel="1"/>
    <col min="68" max="69" width="6.6640625" style="1" hidden="1" customWidth="1" outlineLevel="1"/>
    <col min="70" max="71" width="6" style="1" hidden="1" customWidth="1" outlineLevel="1"/>
    <col min="72" max="72" width="6.6640625" style="1" hidden="1" customWidth="1" outlineLevel="1" collapsed="1"/>
    <col min="73" max="74" width="6" style="1" hidden="1" customWidth="1" outlineLevel="1"/>
    <col min="75" max="75" width="6.6640625" style="1" hidden="1" customWidth="1" outlineLevel="1"/>
    <col min="76" max="76" width="6.6640625" style="1" hidden="1" customWidth="1" outlineLevel="1" collapsed="1"/>
    <col min="77" max="77" width="6" style="1" hidden="1" customWidth="1" outlineLevel="1"/>
    <col min="78" max="79" width="6.6640625" style="1" hidden="1" customWidth="1" outlineLevel="1"/>
    <col min="80" max="80" width="6.6640625" style="1" hidden="1" customWidth="1" outlineLevel="1" collapsed="1"/>
    <col min="81" max="83" width="6.6640625" style="1" hidden="1" customWidth="1" outlineLevel="1"/>
    <col min="84" max="84" width="6.6640625" style="1" hidden="1" customWidth="1" outlineLevel="1" collapsed="1"/>
    <col min="85" max="86" width="6.6640625" style="1" hidden="1" customWidth="1" outlineLevel="1"/>
    <col min="87" max="87" width="7.109375" style="1" hidden="1" customWidth="1" outlineLevel="1"/>
    <col min="88" max="88" width="6.6640625" style="1" hidden="1" customWidth="1" outlineLevel="1" collapsed="1"/>
    <col min="89" max="99" width="6.6640625" style="1" hidden="1" customWidth="1" outlineLevel="1"/>
    <col min="100" max="100" width="6.6640625" style="1" hidden="1" customWidth="1" outlineLevel="1" collapsed="1"/>
    <col min="101" max="111" width="6.6640625" style="1" hidden="1" customWidth="1" outlineLevel="1"/>
    <col min="112" max="112" width="6.6640625" style="1" bestFit="1" customWidth="1" collapsed="1"/>
    <col min="113" max="118" width="6.6640625" style="1" bestFit="1" customWidth="1"/>
    <col min="119" max="119" width="7.109375" style="1" bestFit="1" customWidth="1"/>
    <col min="120" max="123" width="6.6640625" style="1" bestFit="1" customWidth="1"/>
    <col min="124" max="125" width="6.6640625" style="1" customWidth="1"/>
    <col min="126" max="126" width="7.21875" style="1" customWidth="1"/>
    <col min="127" max="128" width="7.6640625" style="270" bestFit="1" customWidth="1"/>
    <col min="129" max="16384" width="9.109375" style="1"/>
  </cols>
  <sheetData>
    <row r="1" spans="1:128" s="157" customFormat="1" ht="13.8" x14ac:dyDescent="0.3">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c r="DW1" s="269"/>
      <c r="DX1" s="269"/>
    </row>
    <row r="2" spans="1:128" x14ac:dyDescent="0.25">
      <c r="A2" s="121" t="str">
        <f>IF('1'!$A$1=1,B2,C2)</f>
        <v>1.4. Динаміка платіжного балансу України: стандартна форма представлення</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c r="DR2" s="159"/>
      <c r="DS2" s="159"/>
      <c r="DT2" s="159"/>
      <c r="DU2" s="159"/>
      <c r="DV2" s="159"/>
    </row>
    <row r="3" spans="1:128" x14ac:dyDescent="0.25">
      <c r="A3" s="124" t="str">
        <f>IF('1'!$A$1=1,B3,C3)</f>
        <v>(відповідно до КПБ6)</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c r="DR3" s="160"/>
      <c r="DS3" s="160"/>
      <c r="DT3" s="160"/>
      <c r="DU3" s="160"/>
      <c r="DV3" s="160"/>
    </row>
    <row r="4" spans="1:128" s="9" customFormat="1" x14ac:dyDescent="0.25">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42"/>
      <c r="DX4" s="42"/>
    </row>
    <row r="5" spans="1:128" s="65" customFormat="1" x14ac:dyDescent="0.25">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36">
        <v>2023</v>
      </c>
      <c r="DX5" s="336">
        <v>2024</v>
      </c>
    </row>
    <row r="6" spans="1:128" s="65" customFormat="1" x14ac:dyDescent="0.25">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337"/>
      <c r="DX6" s="338"/>
    </row>
    <row r="7" spans="1:128" x14ac:dyDescent="0.25">
      <c r="A7" s="273" t="str">
        <f>IF('1'!$A$1=1,B7,C7)</f>
        <v>РАХУНОК ПОТОЧНИХ ОПЕРАЦІЙ</v>
      </c>
      <c r="B7" s="274" t="s">
        <v>212</v>
      </c>
      <c r="C7" s="274" t="s">
        <v>211</v>
      </c>
      <c r="D7" s="341">
        <v>1086.0589999999997</v>
      </c>
      <c r="E7" s="341">
        <v>780.27600000000029</v>
      </c>
      <c r="F7" s="341">
        <v>1381.1800000000007</v>
      </c>
      <c r="G7" s="341">
        <v>-430.69699999999921</v>
      </c>
      <c r="H7" s="341">
        <v>-597.16100000000006</v>
      </c>
      <c r="I7" s="341">
        <v>-236.02799999999934</v>
      </c>
      <c r="J7" s="341">
        <v>159.0570000000007</v>
      </c>
      <c r="K7" s="341">
        <v>159.40599999999995</v>
      </c>
      <c r="L7" s="341">
        <v>245.84200000000055</v>
      </c>
      <c r="M7" s="341">
        <v>278.40800000000036</v>
      </c>
      <c r="N7" s="341">
        <v>494.74799999999959</v>
      </c>
      <c r="O7" s="341">
        <v>1191.2710000000011</v>
      </c>
      <c r="P7" s="341">
        <v>20.258000000000266</v>
      </c>
      <c r="Q7" s="341">
        <v>-66.58199999999988</v>
      </c>
      <c r="R7" s="341">
        <v>-113.66400000000067</v>
      </c>
      <c r="S7" s="341">
        <v>-67.023999999999432</v>
      </c>
      <c r="T7" s="341">
        <v>18.574000000000069</v>
      </c>
      <c r="U7" s="341">
        <v>-165.17799999999988</v>
      </c>
      <c r="V7" s="341">
        <v>-225.6929999999993</v>
      </c>
      <c r="W7" s="341">
        <v>-232.69899999999961</v>
      </c>
      <c r="X7" s="341">
        <v>-651.70300000000043</v>
      </c>
      <c r="Y7" s="341">
        <v>-28.064000000000306</v>
      </c>
      <c r="Z7" s="341">
        <v>29.604000000000269</v>
      </c>
      <c r="AA7" s="341">
        <v>-195.375</v>
      </c>
      <c r="AB7" s="341">
        <v>48.074999999999818</v>
      </c>
      <c r="AC7" s="341">
        <v>-299.26400000000012</v>
      </c>
      <c r="AD7" s="341">
        <v>-679.32500000000073</v>
      </c>
      <c r="AE7" s="341">
        <v>-14.934999999999491</v>
      </c>
      <c r="AF7" s="341">
        <v>-107.82499999999891</v>
      </c>
      <c r="AG7" s="341">
        <v>-91.01799999999912</v>
      </c>
      <c r="AH7" s="341">
        <v>-313.31099999999969</v>
      </c>
      <c r="AI7" s="341">
        <v>-70.378999999999905</v>
      </c>
      <c r="AJ7" s="341">
        <v>-571.99600000000009</v>
      </c>
      <c r="AK7" s="341">
        <v>-262.4389999999994</v>
      </c>
      <c r="AL7" s="341">
        <v>-28.993000000000393</v>
      </c>
      <c r="AM7" s="341">
        <v>-655.45000000000073</v>
      </c>
      <c r="AN7" s="341">
        <v>-275.28400000000056</v>
      </c>
      <c r="AO7" s="341">
        <v>-339.71600000000035</v>
      </c>
      <c r="AP7" s="341">
        <v>-974.26700000000073</v>
      </c>
      <c r="AQ7" s="341">
        <v>109.02599999999984</v>
      </c>
      <c r="AR7" s="341">
        <v>-167.95699999999943</v>
      </c>
      <c r="AS7" s="341">
        <v>-187.21999999999935</v>
      </c>
      <c r="AT7" s="341">
        <v>-626.02800000000116</v>
      </c>
      <c r="AU7" s="341">
        <v>-115.13100000000031</v>
      </c>
      <c r="AV7" s="341">
        <v>-1036.8769999999995</v>
      </c>
      <c r="AW7" s="341">
        <v>-947.28700000000026</v>
      </c>
      <c r="AX7" s="341">
        <v>-426.58600000000024</v>
      </c>
      <c r="AY7" s="341">
        <v>-476.86999999999989</v>
      </c>
      <c r="AZ7" s="341">
        <v>434.60099999999966</v>
      </c>
      <c r="BA7" s="341">
        <v>-337.21099999999933</v>
      </c>
      <c r="BB7" s="341">
        <v>-606.10800000000017</v>
      </c>
      <c r="BC7" s="341">
        <v>-326.74199999999928</v>
      </c>
      <c r="BD7" s="341">
        <v>-114.44499999999971</v>
      </c>
      <c r="BE7" s="341">
        <v>-690.63400000000092</v>
      </c>
      <c r="BF7" s="341">
        <v>-900.42800000000079</v>
      </c>
      <c r="BG7" s="341">
        <v>-791.94899999999961</v>
      </c>
      <c r="BH7" s="341">
        <v>-1669.9740000000011</v>
      </c>
      <c r="BI7" s="341">
        <v>-593.92000000000007</v>
      </c>
      <c r="BJ7" s="341">
        <v>-97.621999999998479</v>
      </c>
      <c r="BK7" s="341">
        <v>1998.1739999999991</v>
      </c>
      <c r="BL7" s="341">
        <v>1063.1900000000005</v>
      </c>
      <c r="BM7" s="341">
        <v>436.14000000000124</v>
      </c>
      <c r="BN7" s="341">
        <v>355.06299999999828</v>
      </c>
      <c r="BO7" s="341">
        <v>1132.4199999999992</v>
      </c>
      <c r="BP7" s="341">
        <v>723.03000000000065</v>
      </c>
      <c r="BQ7" s="341">
        <v>-20.446000000001732</v>
      </c>
      <c r="BR7" s="341">
        <v>66.506999999999607</v>
      </c>
      <c r="BS7" s="341">
        <v>513.39599999999973</v>
      </c>
      <c r="BT7" s="341">
        <v>-109.36300000000028</v>
      </c>
      <c r="BU7" s="341">
        <v>450.14800000000014</v>
      </c>
      <c r="BV7" s="341">
        <v>385.6200000000008</v>
      </c>
      <c r="BW7" s="341">
        <v>-260.67500000000018</v>
      </c>
      <c r="BX7" s="341">
        <v>150.18199999999979</v>
      </c>
      <c r="BY7" s="341">
        <v>94.207000000000335</v>
      </c>
      <c r="BZ7" s="341">
        <v>-660.91799999999967</v>
      </c>
      <c r="CA7" s="341">
        <v>51.113000000001193</v>
      </c>
      <c r="CB7" s="341">
        <v>307.28200000000106</v>
      </c>
      <c r="CC7" s="341">
        <v>-91.201000000000931</v>
      </c>
      <c r="CD7" s="341">
        <v>-493.00900000000001</v>
      </c>
      <c r="CE7" s="341">
        <v>30.583000000000538</v>
      </c>
      <c r="CF7" s="341">
        <v>-694.97499999999854</v>
      </c>
      <c r="CG7" s="341">
        <v>-226.08099999999922</v>
      </c>
      <c r="CH7" s="341">
        <v>-877.67599999999766</v>
      </c>
      <c r="CI7" s="341">
        <v>-959.17799999999988</v>
      </c>
      <c r="CJ7" s="341">
        <v>645.84424854719509</v>
      </c>
      <c r="CK7" s="341">
        <v>92.454624978099673</v>
      </c>
      <c r="CL7" s="341">
        <v>1256.6107401824374</v>
      </c>
      <c r="CM7" s="341">
        <v>1064.1148997237387</v>
      </c>
      <c r="CN7" s="341">
        <v>-263.34780409820542</v>
      </c>
      <c r="CO7" s="341">
        <v>-263.63354597886246</v>
      </c>
      <c r="CP7" s="341">
        <v>1342.2964568636598</v>
      </c>
      <c r="CQ7" s="341">
        <v>1996.3128817905026</v>
      </c>
      <c r="CR7" s="341">
        <v>1720.3030550469839</v>
      </c>
      <c r="CS7" s="341">
        <v>-546.58632616373689</v>
      </c>
      <c r="CT7" s="341">
        <v>338.74017974646813</v>
      </c>
      <c r="CU7" s="341">
        <v>252.63530890096263</v>
      </c>
      <c r="CV7" s="341">
        <v>-1020.6670314730518</v>
      </c>
      <c r="CW7" s="341">
        <v>-611.11597720753252</v>
      </c>
      <c r="CX7" s="341">
        <v>-5.6645743151811985</v>
      </c>
      <c r="CY7" s="341">
        <v>178.26213675689542</v>
      </c>
      <c r="CZ7" s="341">
        <v>-145.30494252441076</v>
      </c>
      <c r="DA7" s="341">
        <v>-110.51589759089075</v>
      </c>
      <c r="DB7" s="341">
        <v>-859.55477386501752</v>
      </c>
      <c r="DC7" s="341">
        <v>-2152.576113926285</v>
      </c>
      <c r="DD7" s="341">
        <v>-927.28675018282865</v>
      </c>
      <c r="DE7" s="341">
        <v>-943.74287474170342</v>
      </c>
      <c r="DF7" s="341">
        <v>-1444.1379754225809</v>
      </c>
      <c r="DG7" s="341">
        <v>-804.27570552852922</v>
      </c>
      <c r="DH7" s="341">
        <v>-794.24000000000069</v>
      </c>
      <c r="DI7" s="341">
        <v>-506.47800000000097</v>
      </c>
      <c r="DJ7" s="341">
        <v>-1857.3450000000003</v>
      </c>
      <c r="DK7" s="341">
        <v>-1749.25</v>
      </c>
      <c r="DL7" s="341">
        <v>-1736.5729999999994</v>
      </c>
      <c r="DM7" s="341">
        <v>-2191.3929999999991</v>
      </c>
      <c r="DN7" s="341">
        <v>-2206.1010000000006</v>
      </c>
      <c r="DO7" s="341">
        <v>2795.0880000000006</v>
      </c>
      <c r="DP7" s="341">
        <v>-2028.6459999999997</v>
      </c>
      <c r="DQ7" s="341">
        <v>-1802.8249999999998</v>
      </c>
      <c r="DR7" s="341">
        <v>-966.10500000000047</v>
      </c>
      <c r="DS7" s="341">
        <v>425.01399999999921</v>
      </c>
      <c r="DT7" s="341">
        <v>-2254.0390000000007</v>
      </c>
      <c r="DU7" s="341">
        <v>-2395.9870000000001</v>
      </c>
      <c r="DV7" s="341">
        <v>-783.35299999999916</v>
      </c>
      <c r="DW7" s="342">
        <f>SUM(CV7:DG7)</f>
        <v>-8846.5804800211154</v>
      </c>
      <c r="DX7" s="342">
        <f>SUM(DH7:DS7)</f>
        <v>-12618.854000000003</v>
      </c>
    </row>
    <row r="8" spans="1:128" x14ac:dyDescent="0.25">
      <c r="A8" s="161" t="str">
        <f>IF('1'!$A$1=1,B8,C8)</f>
        <v>Кредит</v>
      </c>
      <c r="B8" s="162" t="s">
        <v>213</v>
      </c>
      <c r="C8" s="162" t="s">
        <v>49</v>
      </c>
      <c r="D8" s="343">
        <v>3820.4059999999999</v>
      </c>
      <c r="E8" s="343">
        <v>3900.4870000000001</v>
      </c>
      <c r="F8" s="343">
        <v>4678.9400000000005</v>
      </c>
      <c r="G8" s="343">
        <v>4401.6660000000002</v>
      </c>
      <c r="H8" s="343">
        <v>4047.433</v>
      </c>
      <c r="I8" s="343">
        <v>4443.5510000000004</v>
      </c>
      <c r="J8" s="343">
        <v>4560.8630000000003</v>
      </c>
      <c r="K8" s="343">
        <v>4367.01</v>
      </c>
      <c r="L8" s="343">
        <v>4548.9070000000002</v>
      </c>
      <c r="M8" s="343">
        <v>4395.808</v>
      </c>
      <c r="N8" s="343">
        <v>4432.2869999999994</v>
      </c>
      <c r="O8" s="343">
        <v>4871.8690000000006</v>
      </c>
      <c r="P8" s="343">
        <v>3103.7130000000002</v>
      </c>
      <c r="Q8" s="343">
        <v>3792.66</v>
      </c>
      <c r="R8" s="343">
        <v>4186.6909999999998</v>
      </c>
      <c r="S8" s="343">
        <v>4226.8490000000002</v>
      </c>
      <c r="T8" s="343">
        <v>4008.8060000000005</v>
      </c>
      <c r="U8" s="343">
        <v>4181.7759999999998</v>
      </c>
      <c r="V8" s="343">
        <v>4232.2350000000006</v>
      </c>
      <c r="W8" s="343">
        <v>4608.473</v>
      </c>
      <c r="X8" s="343">
        <v>4480.7809999999999</v>
      </c>
      <c r="Y8" s="343">
        <v>4591.2209999999995</v>
      </c>
      <c r="Z8" s="343">
        <v>5115.3040000000001</v>
      </c>
      <c r="AA8" s="343">
        <v>5479.0789999999997</v>
      </c>
      <c r="AB8" s="343">
        <v>4385.625</v>
      </c>
      <c r="AC8" s="343">
        <v>4635.3509999999997</v>
      </c>
      <c r="AD8" s="343">
        <v>5608.8819999999996</v>
      </c>
      <c r="AE8" s="343">
        <v>4917.326</v>
      </c>
      <c r="AF8" s="343">
        <v>5055.0750000000007</v>
      </c>
      <c r="AG8" s="343">
        <v>4908.5970000000007</v>
      </c>
      <c r="AH8" s="343">
        <v>4732.6890000000003</v>
      </c>
      <c r="AI8" s="343">
        <v>5061.3559999999998</v>
      </c>
      <c r="AJ8" s="343">
        <v>5000.1670000000004</v>
      </c>
      <c r="AK8" s="343">
        <v>5150.3419999999996</v>
      </c>
      <c r="AL8" s="343">
        <v>5444.6120000000001</v>
      </c>
      <c r="AM8" s="343">
        <v>5371.1329999999998</v>
      </c>
      <c r="AN8" s="343">
        <v>4747.2569999999996</v>
      </c>
      <c r="AO8" s="343">
        <v>4583.7569999999996</v>
      </c>
      <c r="AP8" s="343">
        <v>5070.741</v>
      </c>
      <c r="AQ8" s="343">
        <v>5104.59</v>
      </c>
      <c r="AR8" s="343">
        <v>5380.7560000000003</v>
      </c>
      <c r="AS8" s="343">
        <v>5184.9090000000006</v>
      </c>
      <c r="AT8" s="343">
        <v>5324.2389999999996</v>
      </c>
      <c r="AU8" s="343">
        <v>5751.1779999999999</v>
      </c>
      <c r="AV8" s="343">
        <v>5303.4780000000001</v>
      </c>
      <c r="AW8" s="343">
        <v>5861.1870000000008</v>
      </c>
      <c r="AX8" s="343">
        <v>6099.7489999999998</v>
      </c>
      <c r="AY8" s="343">
        <v>6026.3459999999995</v>
      </c>
      <c r="AZ8" s="343">
        <v>5563.9929999999995</v>
      </c>
      <c r="BA8" s="343">
        <v>5426.277</v>
      </c>
      <c r="BB8" s="343">
        <v>5946.2259999999997</v>
      </c>
      <c r="BC8" s="343">
        <v>5868.9260000000004</v>
      </c>
      <c r="BD8" s="343">
        <v>6426.7160000000003</v>
      </c>
      <c r="BE8" s="343">
        <v>5454.1169999999993</v>
      </c>
      <c r="BF8" s="343">
        <v>6406.3019999999997</v>
      </c>
      <c r="BG8" s="343">
        <v>6322.1059999999998</v>
      </c>
      <c r="BH8" s="343">
        <v>6262.186999999999</v>
      </c>
      <c r="BI8" s="343">
        <v>6650.848</v>
      </c>
      <c r="BJ8" s="343">
        <v>6378.7520000000004</v>
      </c>
      <c r="BK8" s="343">
        <v>9037.7289999999994</v>
      </c>
      <c r="BL8" s="343">
        <v>5919.9800000000005</v>
      </c>
      <c r="BM8" s="343">
        <v>5881.4740000000002</v>
      </c>
      <c r="BN8" s="343">
        <v>6029.8449999999993</v>
      </c>
      <c r="BO8" s="343">
        <v>5559.0769999999993</v>
      </c>
      <c r="BP8" s="343">
        <v>5152.1270000000004</v>
      </c>
      <c r="BQ8" s="343">
        <v>4963.5099999999993</v>
      </c>
      <c r="BR8" s="343">
        <v>5401.6209999999992</v>
      </c>
      <c r="BS8" s="343">
        <v>5599.192</v>
      </c>
      <c r="BT8" s="343">
        <v>5560.4589999999998</v>
      </c>
      <c r="BU8" s="343">
        <v>6065.9840000000004</v>
      </c>
      <c r="BV8" s="343">
        <v>6170.7820000000011</v>
      </c>
      <c r="BW8" s="343">
        <v>6481.607</v>
      </c>
      <c r="BX8" s="343">
        <v>5165.2939999999999</v>
      </c>
      <c r="BY8" s="343">
        <v>5787.9930000000004</v>
      </c>
      <c r="BZ8" s="343">
        <v>6777.7750000000005</v>
      </c>
      <c r="CA8" s="343">
        <v>6768.3580000000011</v>
      </c>
      <c r="CB8" s="343">
        <v>6754.4390000000003</v>
      </c>
      <c r="CC8" s="343">
        <v>6741.5679999999993</v>
      </c>
      <c r="CD8" s="343">
        <v>7192.1769999999997</v>
      </c>
      <c r="CE8" s="343">
        <v>7892.2010000000009</v>
      </c>
      <c r="CF8" s="343">
        <v>7961.2510000000002</v>
      </c>
      <c r="CG8" s="343">
        <v>7982.9620000000004</v>
      </c>
      <c r="CH8" s="343">
        <v>8606.8330000000005</v>
      </c>
      <c r="CI8" s="343">
        <v>9094.0830000000005</v>
      </c>
      <c r="CJ8" s="343">
        <v>8038.1592485471956</v>
      </c>
      <c r="CK8" s="343">
        <v>7623.5526249780996</v>
      </c>
      <c r="CL8" s="343">
        <v>5161.6157401824375</v>
      </c>
      <c r="CM8" s="343">
        <v>6111.2178997237379</v>
      </c>
      <c r="CN8" s="343">
        <v>6378.8171959017945</v>
      </c>
      <c r="CO8" s="343">
        <v>7389.4154540211384</v>
      </c>
      <c r="CP8" s="343">
        <v>8867.0084568636612</v>
      </c>
      <c r="CQ8" s="343">
        <v>9731.4988817905032</v>
      </c>
      <c r="CR8" s="343">
        <v>9393.1110550469839</v>
      </c>
      <c r="CS8" s="343">
        <v>7230.8486738362626</v>
      </c>
      <c r="CT8" s="343">
        <v>8847.7901797464674</v>
      </c>
      <c r="CU8" s="343">
        <v>9441.7023089009617</v>
      </c>
      <c r="CV8" s="343">
        <v>6854.5479685269474</v>
      </c>
      <c r="CW8" s="343">
        <v>7446.4970227924678</v>
      </c>
      <c r="CX8" s="343">
        <v>7978.7084256848184</v>
      </c>
      <c r="CY8" s="343">
        <v>6762.5931367568955</v>
      </c>
      <c r="CZ8" s="343">
        <v>6969.3800574755896</v>
      </c>
      <c r="DA8" s="343">
        <v>7096.4261024091084</v>
      </c>
      <c r="DB8" s="343">
        <v>6304.3982261349829</v>
      </c>
      <c r="DC8" s="343">
        <v>5658.981886073715</v>
      </c>
      <c r="DD8" s="343">
        <v>6616.1332498171714</v>
      </c>
      <c r="DE8" s="343">
        <v>6649.8781252582958</v>
      </c>
      <c r="DF8" s="343">
        <v>5865.5260245774189</v>
      </c>
      <c r="DG8" s="343">
        <v>7145.4712944714702</v>
      </c>
      <c r="DH8" s="343">
        <v>6014.6329999999989</v>
      </c>
      <c r="DI8" s="343">
        <v>6744.8319999999994</v>
      </c>
      <c r="DJ8" s="343">
        <v>5958.1279999999997</v>
      </c>
      <c r="DK8" s="343">
        <v>6051.57</v>
      </c>
      <c r="DL8" s="343">
        <v>6085.8970000000008</v>
      </c>
      <c r="DM8" s="343">
        <v>5363.3440000000001</v>
      </c>
      <c r="DN8" s="343">
        <v>5767.0289999999995</v>
      </c>
      <c r="DO8" s="343">
        <v>10691.702000000001</v>
      </c>
      <c r="DP8" s="343">
        <v>5491.88</v>
      </c>
      <c r="DQ8" s="343">
        <v>6371.3810000000003</v>
      </c>
      <c r="DR8" s="343">
        <v>7307.5749999999998</v>
      </c>
      <c r="DS8" s="343">
        <v>9711.52</v>
      </c>
      <c r="DT8" s="343">
        <v>5807.1540000000005</v>
      </c>
      <c r="DU8" s="343">
        <v>5445.5039999999999</v>
      </c>
      <c r="DV8" s="343">
        <v>7870.8950000000004</v>
      </c>
      <c r="DW8" s="344">
        <f t="shared" ref="DW8:DW71" si="0">SUM(CV8:DG8)</f>
        <v>81348.541519978869</v>
      </c>
      <c r="DX8" s="344">
        <f t="shared" ref="DX8:DX71" si="1">SUM(DH8:DS8)</f>
        <v>81559.490999999995</v>
      </c>
    </row>
    <row r="9" spans="1:128" x14ac:dyDescent="0.25">
      <c r="A9" s="161" t="str">
        <f>IF('1'!$A$1=1,B9,C9)</f>
        <v>Дебет</v>
      </c>
      <c r="B9" s="162" t="s">
        <v>215</v>
      </c>
      <c r="C9" s="162" t="s">
        <v>214</v>
      </c>
      <c r="D9" s="343">
        <v>2734.3470000000002</v>
      </c>
      <c r="E9" s="343">
        <v>3120.2109999999998</v>
      </c>
      <c r="F9" s="343">
        <v>3297.7599999999998</v>
      </c>
      <c r="G9" s="343">
        <v>4832.3629999999994</v>
      </c>
      <c r="H9" s="343">
        <v>4644.5940000000001</v>
      </c>
      <c r="I9" s="343">
        <v>4679.5789999999997</v>
      </c>
      <c r="J9" s="343">
        <v>4401.8059999999996</v>
      </c>
      <c r="K9" s="343">
        <v>4207.6040000000003</v>
      </c>
      <c r="L9" s="343">
        <v>4303.0649999999996</v>
      </c>
      <c r="M9" s="343">
        <v>4117.3999999999996</v>
      </c>
      <c r="N9" s="343">
        <v>3937.5389999999998</v>
      </c>
      <c r="O9" s="343">
        <v>3680.5979999999995</v>
      </c>
      <c r="P9" s="343">
        <v>3083.4549999999999</v>
      </c>
      <c r="Q9" s="343">
        <v>3859.2419999999997</v>
      </c>
      <c r="R9" s="343">
        <v>4300.3550000000005</v>
      </c>
      <c r="S9" s="343">
        <v>4293.8729999999996</v>
      </c>
      <c r="T9" s="343">
        <v>3990.2320000000004</v>
      </c>
      <c r="U9" s="343">
        <v>4346.9539999999997</v>
      </c>
      <c r="V9" s="343">
        <v>4457.9279999999999</v>
      </c>
      <c r="W9" s="343">
        <v>4841.1719999999996</v>
      </c>
      <c r="X9" s="343">
        <v>5132.4840000000004</v>
      </c>
      <c r="Y9" s="343">
        <v>4619.2849999999999</v>
      </c>
      <c r="Z9" s="343">
        <v>5085.7</v>
      </c>
      <c r="AA9" s="343">
        <v>5674.4539999999997</v>
      </c>
      <c r="AB9" s="343">
        <v>4337.55</v>
      </c>
      <c r="AC9" s="343">
        <v>4934.6149999999998</v>
      </c>
      <c r="AD9" s="343">
        <v>6288.2070000000003</v>
      </c>
      <c r="AE9" s="343">
        <v>4932.2609999999995</v>
      </c>
      <c r="AF9" s="343">
        <v>5162.8999999999996</v>
      </c>
      <c r="AG9" s="343">
        <v>4999.6149999999998</v>
      </c>
      <c r="AH9" s="343">
        <v>5046</v>
      </c>
      <c r="AI9" s="343">
        <v>5131.7349999999997</v>
      </c>
      <c r="AJ9" s="343">
        <v>5572.1630000000005</v>
      </c>
      <c r="AK9" s="343">
        <v>5412.780999999999</v>
      </c>
      <c r="AL9" s="343">
        <v>5473.6050000000005</v>
      </c>
      <c r="AM9" s="343">
        <v>6026.5830000000005</v>
      </c>
      <c r="AN9" s="343">
        <v>5022.5410000000002</v>
      </c>
      <c r="AO9" s="343">
        <v>4923.473</v>
      </c>
      <c r="AP9" s="343">
        <v>6045.0080000000007</v>
      </c>
      <c r="AQ9" s="343">
        <v>4995.5640000000003</v>
      </c>
      <c r="AR9" s="343">
        <v>5548.7129999999997</v>
      </c>
      <c r="AS9" s="343">
        <v>5372.1289999999999</v>
      </c>
      <c r="AT9" s="343">
        <v>5950.2670000000007</v>
      </c>
      <c r="AU9" s="343">
        <v>5866.3090000000002</v>
      </c>
      <c r="AV9" s="343">
        <v>6340.3549999999996</v>
      </c>
      <c r="AW9" s="343">
        <v>6808.4740000000011</v>
      </c>
      <c r="AX9" s="343">
        <v>6526.335</v>
      </c>
      <c r="AY9" s="343">
        <v>6503.2159999999994</v>
      </c>
      <c r="AZ9" s="343">
        <v>5129.3919999999998</v>
      </c>
      <c r="BA9" s="343">
        <v>5763.4879999999994</v>
      </c>
      <c r="BB9" s="343">
        <v>6552.3339999999998</v>
      </c>
      <c r="BC9" s="343">
        <v>6195.6679999999997</v>
      </c>
      <c r="BD9" s="343">
        <v>6541.1610000000001</v>
      </c>
      <c r="BE9" s="343">
        <v>6144.7510000000002</v>
      </c>
      <c r="BF9" s="343">
        <v>7306.7300000000005</v>
      </c>
      <c r="BG9" s="343">
        <v>7114.0549999999994</v>
      </c>
      <c r="BH9" s="343">
        <v>7932.1610000000001</v>
      </c>
      <c r="BI9" s="343">
        <v>7244.768</v>
      </c>
      <c r="BJ9" s="343">
        <v>6476.3739999999989</v>
      </c>
      <c r="BK9" s="343">
        <v>7039.5550000000003</v>
      </c>
      <c r="BL9" s="343">
        <v>4856.79</v>
      </c>
      <c r="BM9" s="343">
        <v>5445.3339999999989</v>
      </c>
      <c r="BN9" s="343">
        <v>5674.7820000000011</v>
      </c>
      <c r="BO9" s="343">
        <v>4426.6570000000002</v>
      </c>
      <c r="BP9" s="343">
        <v>4429.0969999999998</v>
      </c>
      <c r="BQ9" s="343">
        <v>4983.956000000001</v>
      </c>
      <c r="BR9" s="343">
        <v>5335.1139999999996</v>
      </c>
      <c r="BS9" s="343">
        <v>5085.7960000000003</v>
      </c>
      <c r="BT9" s="343">
        <v>5669.8220000000001</v>
      </c>
      <c r="BU9" s="343">
        <v>5615.8360000000002</v>
      </c>
      <c r="BV9" s="343">
        <v>5785.1620000000003</v>
      </c>
      <c r="BW9" s="343">
        <v>6742.2820000000002</v>
      </c>
      <c r="BX9" s="343">
        <v>5015.1120000000001</v>
      </c>
      <c r="BY9" s="343">
        <v>5693.7860000000001</v>
      </c>
      <c r="BZ9" s="343">
        <v>7438.6930000000002</v>
      </c>
      <c r="CA9" s="343">
        <v>6717.2449999999999</v>
      </c>
      <c r="CB9" s="343">
        <v>6447.1569999999992</v>
      </c>
      <c r="CC9" s="343">
        <v>6832.7690000000002</v>
      </c>
      <c r="CD9" s="343">
        <v>7685.1859999999997</v>
      </c>
      <c r="CE9" s="343">
        <v>7861.6180000000004</v>
      </c>
      <c r="CF9" s="343">
        <v>8656.2259999999987</v>
      </c>
      <c r="CG9" s="343">
        <v>8209.0429999999997</v>
      </c>
      <c r="CH9" s="343">
        <v>9484.5089999999982</v>
      </c>
      <c r="CI9" s="343">
        <v>10053.261</v>
      </c>
      <c r="CJ9" s="343">
        <v>7392.3150000000005</v>
      </c>
      <c r="CK9" s="343">
        <v>7531.098</v>
      </c>
      <c r="CL9" s="343">
        <v>3905.0050000000001</v>
      </c>
      <c r="CM9" s="343">
        <v>5047.1029999999992</v>
      </c>
      <c r="CN9" s="343">
        <v>6642.165</v>
      </c>
      <c r="CO9" s="343">
        <v>7653.0490000000009</v>
      </c>
      <c r="CP9" s="343">
        <v>7524.7120000000014</v>
      </c>
      <c r="CQ9" s="343">
        <v>7735.1860000000006</v>
      </c>
      <c r="CR9" s="343">
        <v>7672.808</v>
      </c>
      <c r="CS9" s="343">
        <v>7777.4349999999995</v>
      </c>
      <c r="CT9" s="343">
        <v>8509.0499999999993</v>
      </c>
      <c r="CU9" s="343">
        <v>9189.0669999999991</v>
      </c>
      <c r="CV9" s="343">
        <v>7875.2149999999992</v>
      </c>
      <c r="CW9" s="343">
        <v>8057.6130000000003</v>
      </c>
      <c r="CX9" s="343">
        <v>7984.3729999999996</v>
      </c>
      <c r="CY9" s="343">
        <v>6584.3310000000001</v>
      </c>
      <c r="CZ9" s="343">
        <v>7114.6850000000004</v>
      </c>
      <c r="DA9" s="343">
        <v>7206.9419999999991</v>
      </c>
      <c r="DB9" s="343">
        <v>7163.9530000000004</v>
      </c>
      <c r="DC9" s="343">
        <v>7811.558</v>
      </c>
      <c r="DD9" s="343">
        <v>7543.42</v>
      </c>
      <c r="DE9" s="343">
        <v>7593.6209999999992</v>
      </c>
      <c r="DF9" s="343">
        <v>7309.6639999999998</v>
      </c>
      <c r="DG9" s="343">
        <v>7949.7469999999994</v>
      </c>
      <c r="DH9" s="343">
        <v>6808.8729999999996</v>
      </c>
      <c r="DI9" s="343">
        <v>7251.31</v>
      </c>
      <c r="DJ9" s="343">
        <v>7815.473</v>
      </c>
      <c r="DK9" s="343">
        <v>7800.82</v>
      </c>
      <c r="DL9" s="343">
        <v>7822.47</v>
      </c>
      <c r="DM9" s="343">
        <v>7554.7369999999992</v>
      </c>
      <c r="DN9" s="343">
        <v>7973.13</v>
      </c>
      <c r="DO9" s="343">
        <v>7896.6140000000005</v>
      </c>
      <c r="DP9" s="343">
        <v>7520.5259999999998</v>
      </c>
      <c r="DQ9" s="343">
        <v>8174.2060000000001</v>
      </c>
      <c r="DR9" s="343">
        <v>8273.68</v>
      </c>
      <c r="DS9" s="343">
        <v>9286.5060000000012</v>
      </c>
      <c r="DT9" s="343">
        <v>8061.1930000000011</v>
      </c>
      <c r="DU9" s="343">
        <v>7841.491</v>
      </c>
      <c r="DV9" s="343">
        <v>8654.2479999999996</v>
      </c>
      <c r="DW9" s="344">
        <f t="shared" si="0"/>
        <v>90195.122000000003</v>
      </c>
      <c r="DX9" s="344">
        <f t="shared" si="1"/>
        <v>94178.345000000001</v>
      </c>
    </row>
    <row r="10" spans="1:128" x14ac:dyDescent="0.25">
      <c r="A10" s="163" t="str">
        <f>IF('1'!$A$1=1,B10,C10)</f>
        <v>Товари та послуги</v>
      </c>
      <c r="B10" s="164" t="s">
        <v>217</v>
      </c>
      <c r="C10" s="164" t="s">
        <v>216</v>
      </c>
      <c r="D10" s="341">
        <v>-174.89600000000019</v>
      </c>
      <c r="E10" s="341">
        <v>-450.90100000000029</v>
      </c>
      <c r="F10" s="341">
        <v>52.342000000000553</v>
      </c>
      <c r="G10" s="341">
        <v>-92.821999999999662</v>
      </c>
      <c r="H10" s="341">
        <v>-176.63900000000012</v>
      </c>
      <c r="I10" s="341">
        <v>49.878000000000611</v>
      </c>
      <c r="J10" s="341">
        <v>-188.14199999999983</v>
      </c>
      <c r="K10" s="341">
        <v>-213.44100000000026</v>
      </c>
      <c r="L10" s="341">
        <v>-120.24500000000035</v>
      </c>
      <c r="M10" s="341">
        <v>-509.67099999999937</v>
      </c>
      <c r="N10" s="341">
        <v>-362.69300000000021</v>
      </c>
      <c r="O10" s="341">
        <v>74.572000000000571</v>
      </c>
      <c r="P10" s="341">
        <v>-501.78399999999965</v>
      </c>
      <c r="Q10" s="341">
        <v>-632.55700000000024</v>
      </c>
      <c r="R10" s="341">
        <v>-472.70499999999993</v>
      </c>
      <c r="S10" s="341">
        <v>-169.31999999999971</v>
      </c>
      <c r="T10" s="341">
        <v>-70.746999999999844</v>
      </c>
      <c r="U10" s="341">
        <v>-257.53400000000011</v>
      </c>
      <c r="V10" s="341">
        <v>-638.26499999999987</v>
      </c>
      <c r="W10" s="341">
        <v>-776.54899999999952</v>
      </c>
      <c r="X10" s="341">
        <v>-641.89599999999973</v>
      </c>
      <c r="Y10" s="341">
        <v>-461.65800000000036</v>
      </c>
      <c r="Z10" s="341">
        <v>-478.22900000000027</v>
      </c>
      <c r="AA10" s="341">
        <v>-753.05599999999959</v>
      </c>
      <c r="AB10" s="341">
        <v>-160.26999999999998</v>
      </c>
      <c r="AC10" s="341">
        <v>-630.42900000000009</v>
      </c>
      <c r="AD10" s="341">
        <v>-504.10600000000068</v>
      </c>
      <c r="AE10" s="341">
        <v>-373.4409999999998</v>
      </c>
      <c r="AF10" s="341">
        <v>-574.46099999999979</v>
      </c>
      <c r="AG10" s="341">
        <v>-653.17399999999998</v>
      </c>
      <c r="AH10" s="341">
        <v>-940.79600000000028</v>
      </c>
      <c r="AI10" s="341">
        <v>-722.44500000000016</v>
      </c>
      <c r="AJ10" s="341">
        <v>-674.47000000000025</v>
      </c>
      <c r="AK10" s="341">
        <v>-801.76499999999942</v>
      </c>
      <c r="AL10" s="341">
        <v>-613.96100000000024</v>
      </c>
      <c r="AM10" s="341">
        <v>-1011.8920000000007</v>
      </c>
      <c r="AN10" s="341">
        <v>-432.23700000000099</v>
      </c>
      <c r="AO10" s="341">
        <v>-545.97199999999975</v>
      </c>
      <c r="AP10" s="341">
        <v>-558.46199999999999</v>
      </c>
      <c r="AQ10" s="341">
        <v>-289.64399999999978</v>
      </c>
      <c r="AR10" s="341">
        <v>-683.66599999999926</v>
      </c>
      <c r="AS10" s="341">
        <v>-697.58799999999974</v>
      </c>
      <c r="AT10" s="341">
        <v>-1400.2139999999999</v>
      </c>
      <c r="AU10" s="341">
        <v>-865.62100000000009</v>
      </c>
      <c r="AV10" s="341">
        <v>-1381.3599999999997</v>
      </c>
      <c r="AW10" s="341">
        <v>-1319.5900000000001</v>
      </c>
      <c r="AX10" s="341">
        <v>-799.51700000000073</v>
      </c>
      <c r="AY10" s="341">
        <v>-731.55699999999979</v>
      </c>
      <c r="AZ10" s="341">
        <v>-82.367000000000189</v>
      </c>
      <c r="BA10" s="341">
        <v>-928.88199999999961</v>
      </c>
      <c r="BB10" s="341">
        <v>-632.61400000000049</v>
      </c>
      <c r="BC10" s="341">
        <v>-749.63999999999942</v>
      </c>
      <c r="BD10" s="341">
        <v>-691.13400000000001</v>
      </c>
      <c r="BE10" s="341">
        <v>-1159.6240000000007</v>
      </c>
      <c r="BF10" s="341">
        <v>-1350.1960000000008</v>
      </c>
      <c r="BG10" s="341">
        <v>-1102.0749999999998</v>
      </c>
      <c r="BH10" s="341">
        <v>-1294.9350000000004</v>
      </c>
      <c r="BI10" s="341">
        <v>-1281.0969999999998</v>
      </c>
      <c r="BJ10" s="341">
        <v>-819.82699999999932</v>
      </c>
      <c r="BK10" s="341">
        <v>-1110.7960000000003</v>
      </c>
      <c r="BL10" s="341">
        <v>-87.319999999998799</v>
      </c>
      <c r="BM10" s="341">
        <v>-623.05599999999959</v>
      </c>
      <c r="BN10" s="341">
        <v>-340.58000000000084</v>
      </c>
      <c r="BO10" s="341">
        <v>717.5359999999996</v>
      </c>
      <c r="BP10" s="341">
        <v>362.89400000000023</v>
      </c>
      <c r="BQ10" s="341">
        <v>-320.94200000000046</v>
      </c>
      <c r="BR10" s="341">
        <v>-565.27199999999993</v>
      </c>
      <c r="BS10" s="341">
        <v>-60.904999999999745</v>
      </c>
      <c r="BT10" s="341">
        <v>-306.89000000000033</v>
      </c>
      <c r="BU10" s="341">
        <v>-85.784999999999854</v>
      </c>
      <c r="BV10" s="341">
        <v>-225.79199999999946</v>
      </c>
      <c r="BW10" s="341">
        <v>-485.99300000000039</v>
      </c>
      <c r="BX10" s="341">
        <v>-40.212999999999738</v>
      </c>
      <c r="BY10" s="341">
        <v>-169.40899999999965</v>
      </c>
      <c r="BZ10" s="341">
        <v>-457.10699999999997</v>
      </c>
      <c r="CA10" s="341">
        <v>173.45800000000054</v>
      </c>
      <c r="CB10" s="341">
        <v>415.20200000000023</v>
      </c>
      <c r="CC10" s="341">
        <v>-92.032000000001062</v>
      </c>
      <c r="CD10" s="341">
        <v>-447.34400000000005</v>
      </c>
      <c r="CE10" s="341">
        <v>97.697000000001026</v>
      </c>
      <c r="CF10" s="341">
        <v>-184.13700000000063</v>
      </c>
      <c r="CG10" s="341">
        <v>-221.76900000000023</v>
      </c>
      <c r="CH10" s="341">
        <v>-636.79799999999977</v>
      </c>
      <c r="CI10" s="341">
        <v>-757.6190000000006</v>
      </c>
      <c r="CJ10" s="341">
        <v>-50.359999999999673</v>
      </c>
      <c r="CK10" s="341">
        <v>-753.72600000000057</v>
      </c>
      <c r="CL10" s="341">
        <v>-509.58099999999968</v>
      </c>
      <c r="CM10" s="341">
        <v>-1201.6889999999994</v>
      </c>
      <c r="CN10" s="341">
        <v>-2245.9440000000004</v>
      </c>
      <c r="CO10" s="341">
        <v>-2984.8510000000006</v>
      </c>
      <c r="CP10" s="341">
        <v>-3090.610000000001</v>
      </c>
      <c r="CQ10" s="341">
        <v>-2632.6280000000006</v>
      </c>
      <c r="CR10" s="341">
        <v>-1858.2740000000003</v>
      </c>
      <c r="CS10" s="341">
        <v>-2433.6899999999987</v>
      </c>
      <c r="CT10" s="341">
        <v>-3068.9660000000003</v>
      </c>
      <c r="CU10" s="341">
        <v>-4036.6460000000006</v>
      </c>
      <c r="CV10" s="341">
        <v>-3327.8179999999993</v>
      </c>
      <c r="CW10" s="341">
        <v>-3081.1009999999997</v>
      </c>
      <c r="CX10" s="341">
        <v>-2527.9339999999993</v>
      </c>
      <c r="CY10" s="341">
        <v>-2124.8039999999996</v>
      </c>
      <c r="CZ10" s="341">
        <v>-2337.8770000000004</v>
      </c>
      <c r="DA10" s="341">
        <v>-2653.8770000000004</v>
      </c>
      <c r="DB10" s="341">
        <v>-3222.4639999999999</v>
      </c>
      <c r="DC10" s="341">
        <v>-3266.4189999999999</v>
      </c>
      <c r="DD10" s="341">
        <v>-3231.5580000000004</v>
      </c>
      <c r="DE10" s="341">
        <v>-3251.8359999999993</v>
      </c>
      <c r="DF10" s="341">
        <v>-2587.027</v>
      </c>
      <c r="DG10" s="341">
        <v>-3417.6319999999996</v>
      </c>
      <c r="DH10" s="341">
        <v>-1841.4009999999998</v>
      </c>
      <c r="DI10" s="341">
        <v>-1766.9660000000003</v>
      </c>
      <c r="DJ10" s="341">
        <v>-2698.9850000000006</v>
      </c>
      <c r="DK10" s="341">
        <v>-2602.4480000000003</v>
      </c>
      <c r="DL10" s="341">
        <v>-2556.241</v>
      </c>
      <c r="DM10" s="341">
        <v>-2972.3089999999993</v>
      </c>
      <c r="DN10" s="341">
        <v>-3314.683</v>
      </c>
      <c r="DO10" s="341">
        <v>-2811.0620000000008</v>
      </c>
      <c r="DP10" s="341">
        <v>-2896.8790000000008</v>
      </c>
      <c r="DQ10" s="341">
        <v>-2851.1670000000004</v>
      </c>
      <c r="DR10" s="341">
        <v>-2838.3289999999997</v>
      </c>
      <c r="DS10" s="341">
        <v>-4075.1420000000007</v>
      </c>
      <c r="DT10" s="341">
        <v>-3096.8870000000006</v>
      </c>
      <c r="DU10" s="341">
        <v>-3046.6410000000001</v>
      </c>
      <c r="DV10" s="341">
        <v>-3695.0419999999995</v>
      </c>
      <c r="DW10" s="342">
        <f t="shared" si="0"/>
        <v>-35030.347000000002</v>
      </c>
      <c r="DX10" s="342">
        <f t="shared" si="1"/>
        <v>-33225.612000000001</v>
      </c>
    </row>
    <row r="11" spans="1:128" x14ac:dyDescent="0.25">
      <c r="A11" s="161" t="str">
        <f>IF('1'!$A$1=1,B11,C11)</f>
        <v>Кредит</v>
      </c>
      <c r="B11" s="162" t="s">
        <v>213</v>
      </c>
      <c r="C11" s="162" t="s">
        <v>218</v>
      </c>
      <c r="D11" s="343">
        <v>3226.6129999999998</v>
      </c>
      <c r="E11" s="343">
        <v>3244.3879999999999</v>
      </c>
      <c r="F11" s="343">
        <v>3975.4920000000002</v>
      </c>
      <c r="G11" s="343">
        <v>3613.5990000000002</v>
      </c>
      <c r="H11" s="343">
        <v>3296.0480000000002</v>
      </c>
      <c r="I11" s="343">
        <v>3584.0550000000003</v>
      </c>
      <c r="J11" s="343">
        <v>3704.6790000000001</v>
      </c>
      <c r="K11" s="343">
        <v>3588.8919999999998</v>
      </c>
      <c r="L11" s="343">
        <v>3751.712</v>
      </c>
      <c r="M11" s="343">
        <v>3611.2870000000003</v>
      </c>
      <c r="N11" s="343">
        <v>3611.1139999999996</v>
      </c>
      <c r="O11" s="343">
        <v>3919.9580000000001</v>
      </c>
      <c r="P11" s="343">
        <v>2477.6310000000003</v>
      </c>
      <c r="Q11" s="343">
        <v>3048.5249999999996</v>
      </c>
      <c r="R11" s="343">
        <v>3381.107</v>
      </c>
      <c r="S11" s="343">
        <v>3385.5360000000001</v>
      </c>
      <c r="T11" s="343">
        <v>3215.5350000000003</v>
      </c>
      <c r="U11" s="343">
        <v>3329.259</v>
      </c>
      <c r="V11" s="343">
        <v>3369.1759999999999</v>
      </c>
      <c r="W11" s="343">
        <v>3630.4320000000002</v>
      </c>
      <c r="X11" s="343">
        <v>3566.0810000000001</v>
      </c>
      <c r="Y11" s="343">
        <v>3713.1679999999997</v>
      </c>
      <c r="Z11" s="343">
        <v>4122.768</v>
      </c>
      <c r="AA11" s="343">
        <v>4357.085</v>
      </c>
      <c r="AB11" s="343">
        <v>3592.78</v>
      </c>
      <c r="AC11" s="343">
        <v>3742.241</v>
      </c>
      <c r="AD11" s="343">
        <v>4571.6229999999996</v>
      </c>
      <c r="AE11" s="343">
        <v>3931.4340000000002</v>
      </c>
      <c r="AF11" s="343">
        <v>3997.6680000000001</v>
      </c>
      <c r="AG11" s="343">
        <v>3841.3940000000002</v>
      </c>
      <c r="AH11" s="343">
        <v>3636.1120000000001</v>
      </c>
      <c r="AI11" s="343">
        <v>3987.8629999999998</v>
      </c>
      <c r="AJ11" s="343">
        <v>3967.8789999999999</v>
      </c>
      <c r="AK11" s="343">
        <v>4052.1570000000002</v>
      </c>
      <c r="AL11" s="343">
        <v>4330.9589999999998</v>
      </c>
      <c r="AM11" s="343">
        <v>4123.5839999999998</v>
      </c>
      <c r="AN11" s="343">
        <v>3723.3559999999998</v>
      </c>
      <c r="AO11" s="343">
        <v>3575.12</v>
      </c>
      <c r="AP11" s="343">
        <v>3979.7530000000002</v>
      </c>
      <c r="AQ11" s="343">
        <v>4036.319</v>
      </c>
      <c r="AR11" s="343">
        <v>4199.1000000000004</v>
      </c>
      <c r="AS11" s="343">
        <v>4060.7300000000005</v>
      </c>
      <c r="AT11" s="343">
        <v>4068.7560000000003</v>
      </c>
      <c r="AU11" s="343">
        <v>4484.7759999999998</v>
      </c>
      <c r="AV11" s="343">
        <v>4046.375</v>
      </c>
      <c r="AW11" s="343">
        <v>4563.3410000000003</v>
      </c>
      <c r="AX11" s="343">
        <v>4793.6030000000001</v>
      </c>
      <c r="AY11" s="343">
        <v>4637.0010000000002</v>
      </c>
      <c r="AZ11" s="343">
        <v>4400.3739999999998</v>
      </c>
      <c r="BA11" s="343">
        <v>4218.2860000000001</v>
      </c>
      <c r="BB11" s="343">
        <v>4676.5789999999997</v>
      </c>
      <c r="BC11" s="343">
        <v>4587.7690000000002</v>
      </c>
      <c r="BD11" s="343">
        <v>5065.0169999999998</v>
      </c>
      <c r="BE11" s="343">
        <v>4177.4699999999993</v>
      </c>
      <c r="BF11" s="343">
        <v>4927.8559999999998</v>
      </c>
      <c r="BG11" s="343">
        <v>4942.2640000000001</v>
      </c>
      <c r="BH11" s="343">
        <v>4804.7029999999995</v>
      </c>
      <c r="BI11" s="343">
        <v>5137.9740000000002</v>
      </c>
      <c r="BJ11" s="343">
        <v>4931.625</v>
      </c>
      <c r="BK11" s="343">
        <v>4925.1660000000002</v>
      </c>
      <c r="BL11" s="343">
        <v>4595.7260000000006</v>
      </c>
      <c r="BM11" s="343">
        <v>4526.326</v>
      </c>
      <c r="BN11" s="343">
        <v>4724.6019999999999</v>
      </c>
      <c r="BO11" s="343">
        <v>4382.4979999999996</v>
      </c>
      <c r="BP11" s="343">
        <v>3948.616</v>
      </c>
      <c r="BQ11" s="343">
        <v>3707.2959999999998</v>
      </c>
      <c r="BR11" s="343">
        <v>4082.0609999999997</v>
      </c>
      <c r="BS11" s="343">
        <v>4359.2480000000005</v>
      </c>
      <c r="BT11" s="343">
        <v>4299.8389999999999</v>
      </c>
      <c r="BU11" s="343">
        <v>4714.6850000000004</v>
      </c>
      <c r="BV11" s="343">
        <v>4790.6640000000007</v>
      </c>
      <c r="BW11" s="343">
        <v>5021.9709999999995</v>
      </c>
      <c r="BX11" s="343">
        <v>3943.317</v>
      </c>
      <c r="BY11" s="343">
        <v>4419.5020000000004</v>
      </c>
      <c r="BZ11" s="343">
        <v>5197.6080000000002</v>
      </c>
      <c r="CA11" s="343">
        <v>5334.5750000000007</v>
      </c>
      <c r="CB11" s="343">
        <v>5379.4960000000001</v>
      </c>
      <c r="CC11" s="343">
        <v>5263.2479999999996</v>
      </c>
      <c r="CD11" s="343">
        <v>5731.7550000000001</v>
      </c>
      <c r="CE11" s="343">
        <v>6464.978000000001</v>
      </c>
      <c r="CF11" s="343">
        <v>6470.32</v>
      </c>
      <c r="CG11" s="343">
        <v>6513.393</v>
      </c>
      <c r="CH11" s="343">
        <v>7033.6729999999998</v>
      </c>
      <c r="CI11" s="343">
        <v>7354.2979999999998</v>
      </c>
      <c r="CJ11" s="343">
        <v>6489.3690000000006</v>
      </c>
      <c r="CK11" s="343">
        <v>5870.4359999999997</v>
      </c>
      <c r="CL11" s="343">
        <v>3017.4639999999999</v>
      </c>
      <c r="CM11" s="343">
        <v>3303.0410000000002</v>
      </c>
      <c r="CN11" s="343">
        <v>3717.9859999999999</v>
      </c>
      <c r="CO11" s="343">
        <v>3937.5810000000001</v>
      </c>
      <c r="CP11" s="343">
        <v>3907.7869999999998</v>
      </c>
      <c r="CQ11" s="343">
        <v>4384.7489999999998</v>
      </c>
      <c r="CR11" s="343">
        <v>5235.3980000000001</v>
      </c>
      <c r="CS11" s="343">
        <v>5006.8340000000007</v>
      </c>
      <c r="CT11" s="343">
        <v>4906.607</v>
      </c>
      <c r="CU11" s="343">
        <v>4666.3979999999992</v>
      </c>
      <c r="CV11" s="343">
        <v>3971.0709999999999</v>
      </c>
      <c r="CW11" s="343">
        <v>4185.7470000000003</v>
      </c>
      <c r="CX11" s="343">
        <v>4761.982</v>
      </c>
      <c r="CY11" s="343">
        <v>3859.873</v>
      </c>
      <c r="CZ11" s="343">
        <v>4006.0889999999999</v>
      </c>
      <c r="DA11" s="343">
        <v>3899.0649999999996</v>
      </c>
      <c r="DB11" s="343">
        <v>3306.5820000000003</v>
      </c>
      <c r="DC11" s="343">
        <v>3621.8220000000001</v>
      </c>
      <c r="DD11" s="343">
        <v>3608.172</v>
      </c>
      <c r="DE11" s="343">
        <v>3818.12</v>
      </c>
      <c r="DF11" s="343">
        <v>4030.2309999999998</v>
      </c>
      <c r="DG11" s="343">
        <v>4362.6970000000001</v>
      </c>
      <c r="DH11" s="343">
        <v>4360.3859999999995</v>
      </c>
      <c r="DI11" s="343">
        <v>4436.3969999999999</v>
      </c>
      <c r="DJ11" s="343">
        <v>4307.8959999999997</v>
      </c>
      <c r="DK11" s="343">
        <v>4480.2299999999996</v>
      </c>
      <c r="DL11" s="343">
        <v>4468.7950000000001</v>
      </c>
      <c r="DM11" s="343">
        <v>3912.01</v>
      </c>
      <c r="DN11" s="343">
        <v>4068.1859999999997</v>
      </c>
      <c r="DO11" s="343">
        <v>4152.4740000000002</v>
      </c>
      <c r="DP11" s="343">
        <v>3972.3909999999996</v>
      </c>
      <c r="DQ11" s="343">
        <v>4612.9949999999999</v>
      </c>
      <c r="DR11" s="343">
        <v>4554.6530000000002</v>
      </c>
      <c r="DS11" s="343">
        <v>4544.9049999999997</v>
      </c>
      <c r="DT11" s="343">
        <v>4026.7330000000002</v>
      </c>
      <c r="DU11" s="343">
        <v>3973.1219999999998</v>
      </c>
      <c r="DV11" s="343">
        <v>4349.3990000000003</v>
      </c>
      <c r="DW11" s="344">
        <f t="shared" si="0"/>
        <v>47431.451000000001</v>
      </c>
      <c r="DX11" s="344">
        <f t="shared" si="1"/>
        <v>51871.317999999999</v>
      </c>
    </row>
    <row r="12" spans="1:128" x14ac:dyDescent="0.25">
      <c r="A12" s="161" t="str">
        <f>IF('1'!$A$1=1,B12,C12)</f>
        <v>Дебет</v>
      </c>
      <c r="B12" s="162" t="s">
        <v>215</v>
      </c>
      <c r="C12" s="162" t="s">
        <v>219</v>
      </c>
      <c r="D12" s="343">
        <v>3401.509</v>
      </c>
      <c r="E12" s="343">
        <v>3695.2890000000002</v>
      </c>
      <c r="F12" s="343">
        <v>3923.1499999999996</v>
      </c>
      <c r="G12" s="343">
        <v>3706.4209999999998</v>
      </c>
      <c r="H12" s="343">
        <v>3472.6870000000004</v>
      </c>
      <c r="I12" s="343">
        <v>3534.1769999999997</v>
      </c>
      <c r="J12" s="343">
        <v>3892.8209999999999</v>
      </c>
      <c r="K12" s="343">
        <v>3802.3330000000001</v>
      </c>
      <c r="L12" s="343">
        <v>3871.9570000000003</v>
      </c>
      <c r="M12" s="343">
        <v>4120.9579999999996</v>
      </c>
      <c r="N12" s="343">
        <v>3973.8069999999998</v>
      </c>
      <c r="O12" s="343">
        <v>3845.3859999999995</v>
      </c>
      <c r="P12" s="343">
        <v>2979.415</v>
      </c>
      <c r="Q12" s="343">
        <v>3681.0819999999999</v>
      </c>
      <c r="R12" s="343">
        <v>3853.8119999999999</v>
      </c>
      <c r="S12" s="343">
        <v>3554.8559999999998</v>
      </c>
      <c r="T12" s="343">
        <v>3286.2820000000002</v>
      </c>
      <c r="U12" s="343">
        <v>3586.7930000000001</v>
      </c>
      <c r="V12" s="343">
        <v>4007.4409999999998</v>
      </c>
      <c r="W12" s="343">
        <v>4406.9809999999998</v>
      </c>
      <c r="X12" s="343">
        <v>4207.9769999999999</v>
      </c>
      <c r="Y12" s="343">
        <v>4174.826</v>
      </c>
      <c r="Z12" s="343">
        <v>4600.9970000000003</v>
      </c>
      <c r="AA12" s="343">
        <v>5110.1409999999996</v>
      </c>
      <c r="AB12" s="343">
        <v>3753.05</v>
      </c>
      <c r="AC12" s="343">
        <v>4372.67</v>
      </c>
      <c r="AD12" s="343">
        <v>5075.7290000000003</v>
      </c>
      <c r="AE12" s="343">
        <v>4304.875</v>
      </c>
      <c r="AF12" s="343">
        <v>4572.1289999999999</v>
      </c>
      <c r="AG12" s="343">
        <v>4494.5680000000002</v>
      </c>
      <c r="AH12" s="343">
        <v>4576.9080000000004</v>
      </c>
      <c r="AI12" s="343">
        <v>4710.308</v>
      </c>
      <c r="AJ12" s="343">
        <v>4642.3490000000002</v>
      </c>
      <c r="AK12" s="343">
        <v>4853.9219999999996</v>
      </c>
      <c r="AL12" s="343">
        <v>4944.92</v>
      </c>
      <c r="AM12" s="343">
        <v>5135.4760000000006</v>
      </c>
      <c r="AN12" s="343">
        <v>4155.5930000000008</v>
      </c>
      <c r="AO12" s="343">
        <v>4121.0919999999996</v>
      </c>
      <c r="AP12" s="343">
        <v>4538.2150000000001</v>
      </c>
      <c r="AQ12" s="343">
        <v>4325.9629999999997</v>
      </c>
      <c r="AR12" s="343">
        <v>4882.7659999999996</v>
      </c>
      <c r="AS12" s="343">
        <v>4758.3180000000002</v>
      </c>
      <c r="AT12" s="343">
        <v>5468.97</v>
      </c>
      <c r="AU12" s="343">
        <v>5350.3969999999999</v>
      </c>
      <c r="AV12" s="343">
        <v>5427.7349999999997</v>
      </c>
      <c r="AW12" s="343">
        <v>5882.9310000000005</v>
      </c>
      <c r="AX12" s="343">
        <v>5593.1200000000008</v>
      </c>
      <c r="AY12" s="343">
        <v>5368.558</v>
      </c>
      <c r="AZ12" s="343">
        <v>4482.741</v>
      </c>
      <c r="BA12" s="343">
        <v>5147.1679999999997</v>
      </c>
      <c r="BB12" s="343">
        <v>5309.1930000000002</v>
      </c>
      <c r="BC12" s="343">
        <v>5337.4089999999997</v>
      </c>
      <c r="BD12" s="343">
        <v>5756.1509999999998</v>
      </c>
      <c r="BE12" s="343">
        <v>5337.0940000000001</v>
      </c>
      <c r="BF12" s="343">
        <v>6278.0520000000006</v>
      </c>
      <c r="BG12" s="343">
        <v>6044.3389999999999</v>
      </c>
      <c r="BH12" s="343">
        <v>6099.6379999999999</v>
      </c>
      <c r="BI12" s="343">
        <v>6419.0709999999999</v>
      </c>
      <c r="BJ12" s="343">
        <v>5751.4519999999993</v>
      </c>
      <c r="BK12" s="343">
        <v>6035.9620000000004</v>
      </c>
      <c r="BL12" s="343">
        <v>4683.0459999999994</v>
      </c>
      <c r="BM12" s="343">
        <v>5149.3819999999996</v>
      </c>
      <c r="BN12" s="343">
        <v>5065.1820000000007</v>
      </c>
      <c r="BO12" s="343">
        <v>3664.962</v>
      </c>
      <c r="BP12" s="343">
        <v>3585.7219999999998</v>
      </c>
      <c r="BQ12" s="343">
        <v>4028.2380000000003</v>
      </c>
      <c r="BR12" s="343">
        <v>4647.3329999999996</v>
      </c>
      <c r="BS12" s="343">
        <v>4420.1530000000002</v>
      </c>
      <c r="BT12" s="343">
        <v>4606.7290000000003</v>
      </c>
      <c r="BU12" s="343">
        <v>4800.47</v>
      </c>
      <c r="BV12" s="343">
        <v>5016.4560000000001</v>
      </c>
      <c r="BW12" s="343">
        <v>5507.9639999999999</v>
      </c>
      <c r="BX12" s="343">
        <v>3983.5299999999997</v>
      </c>
      <c r="BY12" s="343">
        <v>4588.9110000000001</v>
      </c>
      <c r="BZ12" s="343">
        <v>5654.7150000000001</v>
      </c>
      <c r="CA12" s="343">
        <v>5161.1170000000002</v>
      </c>
      <c r="CB12" s="343">
        <v>4964.2939999999999</v>
      </c>
      <c r="CC12" s="343">
        <v>5355.2800000000007</v>
      </c>
      <c r="CD12" s="343">
        <v>6179.0990000000002</v>
      </c>
      <c r="CE12" s="343">
        <v>6367.2809999999999</v>
      </c>
      <c r="CF12" s="343">
        <v>6654.4570000000003</v>
      </c>
      <c r="CG12" s="343">
        <v>6735.1620000000003</v>
      </c>
      <c r="CH12" s="343">
        <v>7670.4709999999995</v>
      </c>
      <c r="CI12" s="343">
        <v>8111.9170000000004</v>
      </c>
      <c r="CJ12" s="343">
        <v>6539.7290000000003</v>
      </c>
      <c r="CK12" s="343">
        <v>6624.1620000000003</v>
      </c>
      <c r="CL12" s="343">
        <v>3527.0449999999996</v>
      </c>
      <c r="CM12" s="343">
        <v>4504.7299999999996</v>
      </c>
      <c r="CN12" s="343">
        <v>5963.93</v>
      </c>
      <c r="CO12" s="343">
        <v>6922.4320000000007</v>
      </c>
      <c r="CP12" s="343">
        <v>6998.3970000000008</v>
      </c>
      <c r="CQ12" s="343">
        <v>7017.3770000000004</v>
      </c>
      <c r="CR12" s="343">
        <v>7093.6720000000005</v>
      </c>
      <c r="CS12" s="343">
        <v>7440.5239999999994</v>
      </c>
      <c r="CT12" s="343">
        <v>7975.5730000000003</v>
      </c>
      <c r="CU12" s="343">
        <v>8703.0439999999999</v>
      </c>
      <c r="CV12" s="343">
        <v>7298.8889999999992</v>
      </c>
      <c r="CW12" s="343">
        <v>7266.848</v>
      </c>
      <c r="CX12" s="343">
        <v>7289.9159999999993</v>
      </c>
      <c r="CY12" s="343">
        <v>5984.6769999999997</v>
      </c>
      <c r="CZ12" s="343">
        <v>6343.9660000000003</v>
      </c>
      <c r="DA12" s="343">
        <v>6552.942</v>
      </c>
      <c r="DB12" s="343">
        <v>6529.0460000000003</v>
      </c>
      <c r="DC12" s="343">
        <v>6888.241</v>
      </c>
      <c r="DD12" s="343">
        <v>6839.7300000000005</v>
      </c>
      <c r="DE12" s="343">
        <v>7069.9559999999992</v>
      </c>
      <c r="DF12" s="343">
        <v>6617.2579999999998</v>
      </c>
      <c r="DG12" s="343">
        <v>7780.3289999999997</v>
      </c>
      <c r="DH12" s="343">
        <v>6201.7869999999994</v>
      </c>
      <c r="DI12" s="343">
        <v>6203.3630000000003</v>
      </c>
      <c r="DJ12" s="343">
        <v>7006.8810000000003</v>
      </c>
      <c r="DK12" s="343">
        <v>7082.6779999999999</v>
      </c>
      <c r="DL12" s="343">
        <v>7025.0360000000001</v>
      </c>
      <c r="DM12" s="343">
        <v>6884.3189999999995</v>
      </c>
      <c r="DN12" s="343">
        <v>7382.8689999999997</v>
      </c>
      <c r="DO12" s="343">
        <v>6963.536000000001</v>
      </c>
      <c r="DP12" s="343">
        <v>6869.27</v>
      </c>
      <c r="DQ12" s="343">
        <v>7464.1620000000003</v>
      </c>
      <c r="DR12" s="343">
        <v>7392.982</v>
      </c>
      <c r="DS12" s="343">
        <v>8620.0470000000005</v>
      </c>
      <c r="DT12" s="343">
        <v>7123.6200000000008</v>
      </c>
      <c r="DU12" s="343">
        <v>7019.7629999999999</v>
      </c>
      <c r="DV12" s="343">
        <v>8044.4409999999998</v>
      </c>
      <c r="DW12" s="344">
        <f t="shared" si="0"/>
        <v>82461.79800000001</v>
      </c>
      <c r="DX12" s="344">
        <f t="shared" si="1"/>
        <v>85096.930000000008</v>
      </c>
    </row>
    <row r="13" spans="1:128" x14ac:dyDescent="0.25">
      <c r="A13" s="165" t="str">
        <f>IF('1'!$A$1=1,B13,C13)</f>
        <v>Товари</v>
      </c>
      <c r="B13" s="166" t="s">
        <v>221</v>
      </c>
      <c r="C13" s="166" t="s">
        <v>220</v>
      </c>
      <c r="D13" s="341">
        <v>-365.14900000000034</v>
      </c>
      <c r="E13" s="341">
        <v>-517.83400000000029</v>
      </c>
      <c r="F13" s="341">
        <v>-120.30299999999988</v>
      </c>
      <c r="G13" s="341">
        <v>-207.92399999999998</v>
      </c>
      <c r="H13" s="341">
        <v>-218.78099999999995</v>
      </c>
      <c r="I13" s="341">
        <v>-24.938999999999851</v>
      </c>
      <c r="J13" s="341">
        <v>-215.40899999999965</v>
      </c>
      <c r="K13" s="341">
        <v>-246.76500000000033</v>
      </c>
      <c r="L13" s="341">
        <v>-158.54800000000023</v>
      </c>
      <c r="M13" s="341">
        <v>-598.61999999999989</v>
      </c>
      <c r="N13" s="341">
        <v>-410.12100000000009</v>
      </c>
      <c r="O13" s="341">
        <v>-8.2849999999998545</v>
      </c>
      <c r="P13" s="341">
        <v>-545.98099999999999</v>
      </c>
      <c r="Q13" s="341">
        <v>-683.84799999999996</v>
      </c>
      <c r="R13" s="341">
        <v>-515.10500000000002</v>
      </c>
      <c r="S13" s="341">
        <v>-235.46199999999999</v>
      </c>
      <c r="T13" s="341">
        <v>-110.54500000000007</v>
      </c>
      <c r="U13" s="341">
        <v>-242.43499999999995</v>
      </c>
      <c r="V13" s="341">
        <v>-555.21</v>
      </c>
      <c r="W13" s="341">
        <v>-763.17599999999993</v>
      </c>
      <c r="X13" s="341">
        <v>-585.72899999999981</v>
      </c>
      <c r="Y13" s="341">
        <v>-605.58600000000024</v>
      </c>
      <c r="Z13" s="341">
        <v>-584.60600000000022</v>
      </c>
      <c r="AA13" s="341">
        <v>-876.34899999999971</v>
      </c>
      <c r="AB13" s="341">
        <v>-240.39899999999989</v>
      </c>
      <c r="AC13" s="341">
        <v>-675.46100000000024</v>
      </c>
      <c r="AD13" s="341">
        <v>-500.35800000000017</v>
      </c>
      <c r="AE13" s="341">
        <v>-393.04899999999998</v>
      </c>
      <c r="AF13" s="341">
        <v>-681.37900000000036</v>
      </c>
      <c r="AG13" s="341">
        <v>-729.01699999999983</v>
      </c>
      <c r="AH13" s="341">
        <v>-974.73599999999988</v>
      </c>
      <c r="AI13" s="341">
        <v>-754.66600000000017</v>
      </c>
      <c r="AJ13" s="341">
        <v>-747.54599999999982</v>
      </c>
      <c r="AK13" s="341">
        <v>-916.42699999999968</v>
      </c>
      <c r="AL13" s="341">
        <v>-759.77399999999989</v>
      </c>
      <c r="AM13" s="341">
        <v>-1092.9770000000003</v>
      </c>
      <c r="AN13" s="341">
        <v>-470.86300000000028</v>
      </c>
      <c r="AO13" s="341">
        <v>-582.37199999999984</v>
      </c>
      <c r="AP13" s="341">
        <v>-648.43199999999979</v>
      </c>
      <c r="AQ13" s="341">
        <v>-349.03900000000021</v>
      </c>
      <c r="AR13" s="341">
        <v>-811.96599999999989</v>
      </c>
      <c r="AS13" s="341">
        <v>-738.625</v>
      </c>
      <c r="AT13" s="341">
        <v>-1468.7259999999997</v>
      </c>
      <c r="AU13" s="341">
        <v>-959.10700000000043</v>
      </c>
      <c r="AV13" s="341">
        <v>-1468.7599999999998</v>
      </c>
      <c r="AW13" s="341">
        <v>-1429.1960000000004</v>
      </c>
      <c r="AX13" s="341">
        <v>-993.9020000000005</v>
      </c>
      <c r="AY13" s="341">
        <v>-927.40000000000009</v>
      </c>
      <c r="AZ13" s="341">
        <v>-242.71199999999999</v>
      </c>
      <c r="BA13" s="341">
        <v>-988.75699999999961</v>
      </c>
      <c r="BB13" s="341">
        <v>-746.5920000000001</v>
      </c>
      <c r="BC13" s="341">
        <v>-890.30999999999949</v>
      </c>
      <c r="BD13" s="341">
        <v>-789.48099999999977</v>
      </c>
      <c r="BE13" s="341">
        <v>-1195.9690000000001</v>
      </c>
      <c r="BF13" s="341">
        <v>-1391.1640000000002</v>
      </c>
      <c r="BG13" s="341">
        <v>-1187.473</v>
      </c>
      <c r="BH13" s="341">
        <v>-1427.5169999999998</v>
      </c>
      <c r="BI13" s="341">
        <v>-1469.415</v>
      </c>
      <c r="BJ13" s="341">
        <v>-1090.9959999999996</v>
      </c>
      <c r="BK13" s="341">
        <v>-1350.4340000000002</v>
      </c>
      <c r="BL13" s="341">
        <v>-170.14599999999973</v>
      </c>
      <c r="BM13" s="341">
        <v>-739.42099999999982</v>
      </c>
      <c r="BN13" s="341">
        <v>-673.00200000000041</v>
      </c>
      <c r="BO13" s="341">
        <v>279.6550000000002</v>
      </c>
      <c r="BP13" s="341">
        <v>-68.902999999999793</v>
      </c>
      <c r="BQ13" s="341">
        <v>-709.45299999999997</v>
      </c>
      <c r="BR13" s="341">
        <v>-854.03899999999976</v>
      </c>
      <c r="BS13" s="341">
        <v>-358.61999999999989</v>
      </c>
      <c r="BT13" s="341">
        <v>-585.80200000000013</v>
      </c>
      <c r="BU13" s="341">
        <v>-440.80699999999979</v>
      </c>
      <c r="BV13" s="341">
        <v>-643.54699999999957</v>
      </c>
      <c r="BW13" s="341">
        <v>-903.73999999999978</v>
      </c>
      <c r="BX13" s="341">
        <v>-318.42000000000007</v>
      </c>
      <c r="BY13" s="341">
        <v>-410.71199999999999</v>
      </c>
      <c r="BZ13" s="341">
        <v>-741.4369999999999</v>
      </c>
      <c r="CA13" s="341">
        <v>-114.80299999999988</v>
      </c>
      <c r="CB13" s="341">
        <v>161.46700000000055</v>
      </c>
      <c r="CC13" s="341">
        <v>-286.87500000000045</v>
      </c>
      <c r="CD13" s="341">
        <v>-664.67399999999998</v>
      </c>
      <c r="CE13" s="341">
        <v>-135.92599999999948</v>
      </c>
      <c r="CF13" s="341">
        <v>-414.94900000000052</v>
      </c>
      <c r="CG13" s="341">
        <v>-537.60500000000047</v>
      </c>
      <c r="CH13" s="341">
        <v>-1054.6130000000003</v>
      </c>
      <c r="CI13" s="341">
        <v>-1170.4650000000001</v>
      </c>
      <c r="CJ13" s="341">
        <v>-262.40200000000004</v>
      </c>
      <c r="CK13" s="341">
        <v>-867.3130000000001</v>
      </c>
      <c r="CL13" s="341">
        <v>266.79600000000005</v>
      </c>
      <c r="CM13" s="341">
        <v>-372.93899999999985</v>
      </c>
      <c r="CN13" s="341">
        <v>-1145.2339999999999</v>
      </c>
      <c r="CO13" s="341">
        <v>-1792.989</v>
      </c>
      <c r="CP13" s="341">
        <v>-1898.4910000000004</v>
      </c>
      <c r="CQ13" s="341">
        <v>-1524.3600000000001</v>
      </c>
      <c r="CR13" s="341">
        <v>-689.92899999999963</v>
      </c>
      <c r="CS13" s="341">
        <v>-1240.7649999999999</v>
      </c>
      <c r="CT13" s="341">
        <v>-1870.1210000000005</v>
      </c>
      <c r="CU13" s="341">
        <v>-2732.7030000000004</v>
      </c>
      <c r="CV13" s="341">
        <v>-2011.5629999999996</v>
      </c>
      <c r="CW13" s="341">
        <v>-1862.8169999999996</v>
      </c>
      <c r="CX13" s="341">
        <v>-1706.1889999999994</v>
      </c>
      <c r="CY13" s="341">
        <v>-1565.3069999999998</v>
      </c>
      <c r="CZ13" s="341">
        <v>-1803.2449999999999</v>
      </c>
      <c r="DA13" s="341">
        <v>-2163.3760000000002</v>
      </c>
      <c r="DB13" s="341">
        <v>-2687.9520000000002</v>
      </c>
      <c r="DC13" s="341">
        <v>-2743.3869999999997</v>
      </c>
      <c r="DD13" s="341">
        <v>-2620.3850000000002</v>
      </c>
      <c r="DE13" s="341">
        <v>-2739.5359999999996</v>
      </c>
      <c r="DF13" s="341">
        <v>-2081.8539999999998</v>
      </c>
      <c r="DG13" s="341">
        <v>-2946.9269999999997</v>
      </c>
      <c r="DH13" s="341">
        <v>-1442.1689999999999</v>
      </c>
      <c r="DI13" s="341">
        <v>-1453.7830000000004</v>
      </c>
      <c r="DJ13" s="341">
        <v>-2305.27</v>
      </c>
      <c r="DK13" s="341">
        <v>-2211.241</v>
      </c>
      <c r="DL13" s="341">
        <v>-2053.33</v>
      </c>
      <c r="DM13" s="341">
        <v>-2573.9589999999994</v>
      </c>
      <c r="DN13" s="341">
        <v>-2803.7379999999998</v>
      </c>
      <c r="DO13" s="341">
        <v>-2302.6870000000004</v>
      </c>
      <c r="DP13" s="341">
        <v>-2479.8190000000004</v>
      </c>
      <c r="DQ13" s="341">
        <v>-2382.9990000000003</v>
      </c>
      <c r="DR13" s="341">
        <v>-2401.732</v>
      </c>
      <c r="DS13" s="341">
        <v>-3729.4970000000003</v>
      </c>
      <c r="DT13" s="341">
        <v>-2489.8840000000005</v>
      </c>
      <c r="DU13" s="341">
        <v>-2682.3870000000002</v>
      </c>
      <c r="DV13" s="341">
        <v>-3250.4479999999999</v>
      </c>
      <c r="DW13" s="342">
        <f t="shared" si="0"/>
        <v>-26932.537999999997</v>
      </c>
      <c r="DX13" s="342">
        <f t="shared" si="1"/>
        <v>-28140.223999999998</v>
      </c>
    </row>
    <row r="14" spans="1:128" x14ac:dyDescent="0.25">
      <c r="A14" s="161" t="str">
        <f>IF('1'!$A$1=1,B14,C14)</f>
        <v>Кредит</v>
      </c>
      <c r="B14" s="162" t="s">
        <v>213</v>
      </c>
      <c r="C14" s="162" t="s">
        <v>222</v>
      </c>
      <c r="D14" s="343">
        <v>2334.2179999999998</v>
      </c>
      <c r="E14" s="343">
        <v>2451.7849999999999</v>
      </c>
      <c r="F14" s="343">
        <v>3009.4</v>
      </c>
      <c r="G14" s="343">
        <v>2656.5940000000001</v>
      </c>
      <c r="H14" s="343">
        <v>2427.2040000000002</v>
      </c>
      <c r="I14" s="343">
        <v>2612.335</v>
      </c>
      <c r="J14" s="343">
        <v>2710.34</v>
      </c>
      <c r="K14" s="343">
        <v>2631.5529999999999</v>
      </c>
      <c r="L14" s="343">
        <v>2782.6089999999999</v>
      </c>
      <c r="M14" s="343">
        <v>2704.9090000000001</v>
      </c>
      <c r="N14" s="343">
        <v>2713.6819999999998</v>
      </c>
      <c r="O14" s="343">
        <v>2885.192</v>
      </c>
      <c r="P14" s="343">
        <v>1682.1369999999999</v>
      </c>
      <c r="Q14" s="343">
        <v>2205.41</v>
      </c>
      <c r="R14" s="343">
        <v>2497.04</v>
      </c>
      <c r="S14" s="343">
        <v>2517.7669999999998</v>
      </c>
      <c r="T14" s="343">
        <v>2333.826</v>
      </c>
      <c r="U14" s="343">
        <v>2391.4920000000002</v>
      </c>
      <c r="V14" s="343">
        <v>2415.8389999999999</v>
      </c>
      <c r="W14" s="343">
        <v>2627.4270000000001</v>
      </c>
      <c r="X14" s="343">
        <v>2584.5160000000001</v>
      </c>
      <c r="Y14" s="343">
        <v>2733.7339999999999</v>
      </c>
      <c r="Z14" s="343">
        <v>3111.7339999999999</v>
      </c>
      <c r="AA14" s="343">
        <v>3244.5790000000002</v>
      </c>
      <c r="AB14" s="343">
        <v>2623.645</v>
      </c>
      <c r="AC14" s="343">
        <v>2796.5949999999998</v>
      </c>
      <c r="AD14" s="343">
        <v>3598.08</v>
      </c>
      <c r="AE14" s="343">
        <v>2878.32</v>
      </c>
      <c r="AF14" s="343">
        <v>2915.7979999999998</v>
      </c>
      <c r="AG14" s="343">
        <v>2759.0230000000001</v>
      </c>
      <c r="AH14" s="343">
        <v>2542.1460000000002</v>
      </c>
      <c r="AI14" s="343">
        <v>2845.6869999999999</v>
      </c>
      <c r="AJ14" s="343">
        <v>2886.0340000000001</v>
      </c>
      <c r="AK14" s="343">
        <v>3008.3270000000002</v>
      </c>
      <c r="AL14" s="343">
        <v>3258.2429999999999</v>
      </c>
      <c r="AM14" s="343">
        <v>3064.39</v>
      </c>
      <c r="AN14" s="343">
        <v>2804.6329999999998</v>
      </c>
      <c r="AO14" s="343">
        <v>2685.3820000000001</v>
      </c>
      <c r="AP14" s="343">
        <v>2994.9450000000002</v>
      </c>
      <c r="AQ14" s="343">
        <v>2997.3389999999999</v>
      </c>
      <c r="AR14" s="343">
        <v>3079.902</v>
      </c>
      <c r="AS14" s="343">
        <v>2947.6610000000001</v>
      </c>
      <c r="AT14" s="343">
        <v>2814.9870000000001</v>
      </c>
      <c r="AU14" s="343">
        <v>3222.703</v>
      </c>
      <c r="AV14" s="343">
        <v>2843.261</v>
      </c>
      <c r="AW14" s="343">
        <v>3428.1579999999999</v>
      </c>
      <c r="AX14" s="343">
        <v>3578.93</v>
      </c>
      <c r="AY14" s="343">
        <v>3331.9670000000001</v>
      </c>
      <c r="AZ14" s="343">
        <v>3263.92</v>
      </c>
      <c r="BA14" s="343">
        <v>3135.3180000000002</v>
      </c>
      <c r="BB14" s="343">
        <v>3518.2559999999999</v>
      </c>
      <c r="BC14" s="343">
        <v>3346.6750000000002</v>
      </c>
      <c r="BD14" s="343">
        <v>3735.5079999999998</v>
      </c>
      <c r="BE14" s="343">
        <v>2891.9589999999998</v>
      </c>
      <c r="BF14" s="343">
        <v>3532.239</v>
      </c>
      <c r="BG14" s="343">
        <v>3552.5320000000002</v>
      </c>
      <c r="BH14" s="343">
        <v>3377.1869999999999</v>
      </c>
      <c r="BI14" s="343">
        <v>3816.1350000000002</v>
      </c>
      <c r="BJ14" s="343">
        <v>3564.038</v>
      </c>
      <c r="BK14" s="343">
        <v>3449.5079999999998</v>
      </c>
      <c r="BL14" s="343">
        <v>3414.61</v>
      </c>
      <c r="BM14" s="343">
        <v>3300.3690000000001</v>
      </c>
      <c r="BN14" s="343">
        <v>3499.067</v>
      </c>
      <c r="BO14" s="343">
        <v>3331.03</v>
      </c>
      <c r="BP14" s="343">
        <v>2927.01</v>
      </c>
      <c r="BQ14" s="343">
        <v>2700.904</v>
      </c>
      <c r="BR14" s="343">
        <v>2934.884</v>
      </c>
      <c r="BS14" s="343">
        <v>3271.5540000000001</v>
      </c>
      <c r="BT14" s="343">
        <v>3201.1419999999998</v>
      </c>
      <c r="BU14" s="343">
        <v>3588.462</v>
      </c>
      <c r="BV14" s="343">
        <v>3649.0230000000001</v>
      </c>
      <c r="BW14" s="343">
        <v>3702.13</v>
      </c>
      <c r="BX14" s="343">
        <v>2921.5839999999998</v>
      </c>
      <c r="BY14" s="343">
        <v>3384.8690000000001</v>
      </c>
      <c r="BZ14" s="343">
        <v>4047.7089999999998</v>
      </c>
      <c r="CA14" s="343">
        <v>4113.6400000000003</v>
      </c>
      <c r="CB14" s="343">
        <v>4249.2250000000004</v>
      </c>
      <c r="CC14" s="343">
        <v>4056.8809999999999</v>
      </c>
      <c r="CD14" s="343">
        <v>4384.6490000000003</v>
      </c>
      <c r="CE14" s="343">
        <v>5058.9930000000004</v>
      </c>
      <c r="CF14" s="343">
        <v>5089.7</v>
      </c>
      <c r="CG14" s="343">
        <v>5067.1189999999997</v>
      </c>
      <c r="CH14" s="343">
        <v>5514.82</v>
      </c>
      <c r="CI14" s="343">
        <v>5626.893</v>
      </c>
      <c r="CJ14" s="343">
        <v>4937.9260000000004</v>
      </c>
      <c r="CK14" s="343">
        <v>4304.8670000000002</v>
      </c>
      <c r="CL14" s="343">
        <v>2039.212</v>
      </c>
      <c r="CM14" s="343">
        <v>2186.9850000000001</v>
      </c>
      <c r="CN14" s="343">
        <v>2493.1790000000001</v>
      </c>
      <c r="CO14" s="343">
        <v>2769.3510000000001</v>
      </c>
      <c r="CP14" s="343">
        <v>2649.3809999999999</v>
      </c>
      <c r="CQ14" s="343">
        <v>3079.2840000000001</v>
      </c>
      <c r="CR14" s="343">
        <v>3927.0520000000001</v>
      </c>
      <c r="CS14" s="343">
        <v>3663.2620000000002</v>
      </c>
      <c r="CT14" s="343">
        <v>3536.4969999999998</v>
      </c>
      <c r="CU14" s="343">
        <v>3119.4409999999998</v>
      </c>
      <c r="CV14" s="343">
        <v>2775.6590000000001</v>
      </c>
      <c r="CW14" s="343">
        <v>2954.4270000000001</v>
      </c>
      <c r="CX14" s="343">
        <v>3456.3670000000002</v>
      </c>
      <c r="CY14" s="343">
        <v>2665.1289999999999</v>
      </c>
      <c r="CZ14" s="343">
        <v>2732.884</v>
      </c>
      <c r="DA14" s="343">
        <v>2607.6909999999998</v>
      </c>
      <c r="DB14" s="343">
        <v>2060.2820000000002</v>
      </c>
      <c r="DC14" s="343">
        <v>2340.3519999999999</v>
      </c>
      <c r="DD14" s="343">
        <v>2405.4459999999999</v>
      </c>
      <c r="DE14" s="343">
        <v>2499.9580000000001</v>
      </c>
      <c r="DF14" s="343">
        <v>2684.35</v>
      </c>
      <c r="DG14" s="343">
        <v>2899.308</v>
      </c>
      <c r="DH14" s="343">
        <v>3094.9409999999998</v>
      </c>
      <c r="DI14" s="343">
        <v>3141.9859999999999</v>
      </c>
      <c r="DJ14" s="343">
        <v>2975.8780000000002</v>
      </c>
      <c r="DK14" s="343">
        <v>3142.6819999999998</v>
      </c>
      <c r="DL14" s="343">
        <v>3117.5050000000001</v>
      </c>
      <c r="DM14" s="343">
        <v>2587.8870000000002</v>
      </c>
      <c r="DN14" s="343">
        <v>2747.4789999999998</v>
      </c>
      <c r="DO14" s="343">
        <v>2883.8150000000001</v>
      </c>
      <c r="DP14" s="343">
        <v>2702.308</v>
      </c>
      <c r="DQ14" s="343">
        <v>3323.9209999999998</v>
      </c>
      <c r="DR14" s="343">
        <v>3234.5450000000001</v>
      </c>
      <c r="DS14" s="343">
        <v>2990.473</v>
      </c>
      <c r="DT14" s="343">
        <v>2853.3139999999999</v>
      </c>
      <c r="DU14" s="343">
        <v>2771.7689999999998</v>
      </c>
      <c r="DV14" s="343">
        <v>3163.1990000000001</v>
      </c>
      <c r="DW14" s="344">
        <f t="shared" si="0"/>
        <v>32081.852999999999</v>
      </c>
      <c r="DX14" s="344">
        <f t="shared" si="1"/>
        <v>35943.42</v>
      </c>
    </row>
    <row r="15" spans="1:128" x14ac:dyDescent="0.25">
      <c r="A15" s="161" t="str">
        <f>IF('1'!$A$1=1,B15,C15)</f>
        <v>Дебет</v>
      </c>
      <c r="B15" s="162" t="s">
        <v>215</v>
      </c>
      <c r="C15" s="162" t="s">
        <v>223</v>
      </c>
      <c r="D15" s="343">
        <v>2699.3670000000002</v>
      </c>
      <c r="E15" s="343">
        <v>2969.6190000000001</v>
      </c>
      <c r="F15" s="343">
        <v>3129.703</v>
      </c>
      <c r="G15" s="343">
        <v>2864.518</v>
      </c>
      <c r="H15" s="343">
        <v>2645.9850000000001</v>
      </c>
      <c r="I15" s="343">
        <v>2637.2739999999999</v>
      </c>
      <c r="J15" s="343">
        <v>2925.7489999999998</v>
      </c>
      <c r="K15" s="343">
        <v>2878.3180000000002</v>
      </c>
      <c r="L15" s="343">
        <v>2941.1570000000002</v>
      </c>
      <c r="M15" s="343">
        <v>3303.529</v>
      </c>
      <c r="N15" s="343">
        <v>3123.8029999999999</v>
      </c>
      <c r="O15" s="343">
        <v>2893.4769999999999</v>
      </c>
      <c r="P15" s="343">
        <v>2228.1179999999999</v>
      </c>
      <c r="Q15" s="343">
        <v>2889.2579999999998</v>
      </c>
      <c r="R15" s="343">
        <v>3012.145</v>
      </c>
      <c r="S15" s="343">
        <v>2753.2289999999998</v>
      </c>
      <c r="T15" s="343">
        <v>2444.3710000000001</v>
      </c>
      <c r="U15" s="343">
        <v>2633.9270000000001</v>
      </c>
      <c r="V15" s="343">
        <v>2971.049</v>
      </c>
      <c r="W15" s="343">
        <v>3390.6030000000001</v>
      </c>
      <c r="X15" s="343">
        <v>3170.2449999999999</v>
      </c>
      <c r="Y15" s="343">
        <v>3339.32</v>
      </c>
      <c r="Z15" s="343">
        <v>3696.34</v>
      </c>
      <c r="AA15" s="343">
        <v>4120.9279999999999</v>
      </c>
      <c r="AB15" s="343">
        <v>2864.0439999999999</v>
      </c>
      <c r="AC15" s="343">
        <v>3472.056</v>
      </c>
      <c r="AD15" s="343">
        <v>4098.4380000000001</v>
      </c>
      <c r="AE15" s="343">
        <v>3271.3690000000001</v>
      </c>
      <c r="AF15" s="343">
        <v>3597.1770000000001</v>
      </c>
      <c r="AG15" s="343">
        <v>3488.04</v>
      </c>
      <c r="AH15" s="343">
        <v>3516.8820000000001</v>
      </c>
      <c r="AI15" s="343">
        <v>3600.3530000000001</v>
      </c>
      <c r="AJ15" s="343">
        <v>3633.58</v>
      </c>
      <c r="AK15" s="343">
        <v>3924.7539999999999</v>
      </c>
      <c r="AL15" s="343">
        <v>4018.0169999999998</v>
      </c>
      <c r="AM15" s="343">
        <v>4157.3670000000002</v>
      </c>
      <c r="AN15" s="343">
        <v>3275.4960000000001</v>
      </c>
      <c r="AO15" s="343">
        <v>3267.7539999999999</v>
      </c>
      <c r="AP15" s="343">
        <v>3643.377</v>
      </c>
      <c r="AQ15" s="343">
        <v>3346.3780000000002</v>
      </c>
      <c r="AR15" s="343">
        <v>3891.8679999999999</v>
      </c>
      <c r="AS15" s="343">
        <v>3686.2860000000001</v>
      </c>
      <c r="AT15" s="343">
        <v>4283.7129999999997</v>
      </c>
      <c r="AU15" s="343">
        <v>4181.8100000000004</v>
      </c>
      <c r="AV15" s="343">
        <v>4312.0209999999997</v>
      </c>
      <c r="AW15" s="343">
        <v>4857.3540000000003</v>
      </c>
      <c r="AX15" s="343">
        <v>4572.8320000000003</v>
      </c>
      <c r="AY15" s="343">
        <v>4259.3670000000002</v>
      </c>
      <c r="AZ15" s="343">
        <v>3506.6320000000001</v>
      </c>
      <c r="BA15" s="343">
        <v>4124.0749999999998</v>
      </c>
      <c r="BB15" s="343">
        <v>4264.848</v>
      </c>
      <c r="BC15" s="343">
        <v>4236.9849999999997</v>
      </c>
      <c r="BD15" s="343">
        <v>4524.9889999999996</v>
      </c>
      <c r="BE15" s="343">
        <v>4087.9279999999999</v>
      </c>
      <c r="BF15" s="343">
        <v>4923.4030000000002</v>
      </c>
      <c r="BG15" s="343">
        <v>4740.0050000000001</v>
      </c>
      <c r="BH15" s="343">
        <v>4804.7039999999997</v>
      </c>
      <c r="BI15" s="343">
        <v>5285.55</v>
      </c>
      <c r="BJ15" s="343">
        <v>4655.0339999999997</v>
      </c>
      <c r="BK15" s="343">
        <v>4799.942</v>
      </c>
      <c r="BL15" s="343">
        <v>3584.7559999999999</v>
      </c>
      <c r="BM15" s="343">
        <v>4039.79</v>
      </c>
      <c r="BN15" s="343">
        <v>4172.0690000000004</v>
      </c>
      <c r="BO15" s="343">
        <v>3051.375</v>
      </c>
      <c r="BP15" s="343">
        <v>2995.913</v>
      </c>
      <c r="BQ15" s="343">
        <v>3410.357</v>
      </c>
      <c r="BR15" s="343">
        <v>3788.9229999999998</v>
      </c>
      <c r="BS15" s="343">
        <v>3630.174</v>
      </c>
      <c r="BT15" s="343">
        <v>3786.944</v>
      </c>
      <c r="BU15" s="343">
        <v>4029.2689999999998</v>
      </c>
      <c r="BV15" s="343">
        <v>4292.57</v>
      </c>
      <c r="BW15" s="343">
        <v>4605.87</v>
      </c>
      <c r="BX15" s="343">
        <v>3240.0039999999999</v>
      </c>
      <c r="BY15" s="343">
        <v>3795.5810000000001</v>
      </c>
      <c r="BZ15" s="343">
        <v>4789.1459999999997</v>
      </c>
      <c r="CA15" s="343">
        <v>4228.4430000000002</v>
      </c>
      <c r="CB15" s="343">
        <v>4087.7579999999998</v>
      </c>
      <c r="CC15" s="343">
        <v>4343.7560000000003</v>
      </c>
      <c r="CD15" s="343">
        <v>5049.3230000000003</v>
      </c>
      <c r="CE15" s="343">
        <v>5194.9189999999999</v>
      </c>
      <c r="CF15" s="343">
        <v>5504.6490000000003</v>
      </c>
      <c r="CG15" s="343">
        <v>5604.7240000000002</v>
      </c>
      <c r="CH15" s="343">
        <v>6569.433</v>
      </c>
      <c r="CI15" s="343">
        <v>6797.3580000000002</v>
      </c>
      <c r="CJ15" s="343">
        <v>5200.3280000000004</v>
      </c>
      <c r="CK15" s="343">
        <v>5172.18</v>
      </c>
      <c r="CL15" s="343">
        <v>1772.4159999999999</v>
      </c>
      <c r="CM15" s="343">
        <v>2559.924</v>
      </c>
      <c r="CN15" s="343">
        <v>3638.413</v>
      </c>
      <c r="CO15" s="343">
        <v>4562.34</v>
      </c>
      <c r="CP15" s="343">
        <v>4547.8720000000003</v>
      </c>
      <c r="CQ15" s="343">
        <v>4603.6440000000002</v>
      </c>
      <c r="CR15" s="343">
        <v>4616.9809999999998</v>
      </c>
      <c r="CS15" s="343">
        <v>4904.027</v>
      </c>
      <c r="CT15" s="343">
        <v>5406.6180000000004</v>
      </c>
      <c r="CU15" s="343">
        <v>5852.1440000000002</v>
      </c>
      <c r="CV15" s="343">
        <v>4787.2219999999998</v>
      </c>
      <c r="CW15" s="343">
        <v>4817.2439999999997</v>
      </c>
      <c r="CX15" s="343">
        <v>5162.5559999999996</v>
      </c>
      <c r="CY15" s="343">
        <v>4230.4359999999997</v>
      </c>
      <c r="CZ15" s="343">
        <v>4536.1289999999999</v>
      </c>
      <c r="DA15" s="343">
        <v>4771.067</v>
      </c>
      <c r="DB15" s="343">
        <v>4748.2340000000004</v>
      </c>
      <c r="DC15" s="343">
        <v>5083.7389999999996</v>
      </c>
      <c r="DD15" s="343">
        <v>5025.8310000000001</v>
      </c>
      <c r="DE15" s="343">
        <v>5239.4939999999997</v>
      </c>
      <c r="DF15" s="343">
        <v>4766.2039999999997</v>
      </c>
      <c r="DG15" s="343">
        <v>5846.2349999999997</v>
      </c>
      <c r="DH15" s="343">
        <v>4537.1099999999997</v>
      </c>
      <c r="DI15" s="343">
        <v>4595.7690000000002</v>
      </c>
      <c r="DJ15" s="343">
        <v>5281.1480000000001</v>
      </c>
      <c r="DK15" s="343">
        <v>5353.9229999999998</v>
      </c>
      <c r="DL15" s="343">
        <v>5170.835</v>
      </c>
      <c r="DM15" s="343">
        <v>5161.8459999999995</v>
      </c>
      <c r="DN15" s="343">
        <v>5551.2169999999996</v>
      </c>
      <c r="DO15" s="343">
        <v>5186.5020000000004</v>
      </c>
      <c r="DP15" s="343">
        <v>5182.1270000000004</v>
      </c>
      <c r="DQ15" s="343">
        <v>5706.92</v>
      </c>
      <c r="DR15" s="343">
        <v>5636.277</v>
      </c>
      <c r="DS15" s="343">
        <v>6719.97</v>
      </c>
      <c r="DT15" s="343">
        <v>5343.1980000000003</v>
      </c>
      <c r="DU15" s="343">
        <v>5454.1559999999999</v>
      </c>
      <c r="DV15" s="343">
        <v>6413.6469999999999</v>
      </c>
      <c r="DW15" s="344">
        <f t="shared" si="0"/>
        <v>59014.390999999996</v>
      </c>
      <c r="DX15" s="344">
        <f t="shared" si="1"/>
        <v>64083.644</v>
      </c>
    </row>
    <row r="16" spans="1:128" x14ac:dyDescent="0.25">
      <c r="A16" s="165" t="str">
        <f>IF('1'!$A$1=1,B16,C16)</f>
        <v>Послуги</v>
      </c>
      <c r="B16" s="166" t="s">
        <v>225</v>
      </c>
      <c r="C16" s="166" t="s">
        <v>224</v>
      </c>
      <c r="D16" s="341">
        <v>190.25300000000004</v>
      </c>
      <c r="E16" s="341">
        <v>66.932999999999993</v>
      </c>
      <c r="F16" s="341">
        <v>172.64499999999998</v>
      </c>
      <c r="G16" s="341">
        <v>115.10200000000009</v>
      </c>
      <c r="H16" s="341">
        <v>42.141999999999825</v>
      </c>
      <c r="I16" s="341">
        <v>74.817000000000121</v>
      </c>
      <c r="J16" s="341">
        <v>27.266999999999939</v>
      </c>
      <c r="K16" s="341">
        <v>33.323999999999955</v>
      </c>
      <c r="L16" s="341">
        <v>38.302999999999997</v>
      </c>
      <c r="M16" s="341">
        <v>88.948999999999955</v>
      </c>
      <c r="N16" s="341">
        <v>47.428000000000111</v>
      </c>
      <c r="O16" s="341">
        <v>82.857000000000198</v>
      </c>
      <c r="P16" s="341">
        <v>44.197000000000003</v>
      </c>
      <c r="Q16" s="341">
        <v>51.290999999999826</v>
      </c>
      <c r="R16" s="341">
        <v>42.399999999999864</v>
      </c>
      <c r="S16" s="341">
        <v>66.141999999999939</v>
      </c>
      <c r="T16" s="341">
        <v>39.798000000000116</v>
      </c>
      <c r="U16" s="341">
        <v>-15.099000000000046</v>
      </c>
      <c r="V16" s="341">
        <v>-83.05499999999995</v>
      </c>
      <c r="W16" s="341">
        <v>-13.372999999999934</v>
      </c>
      <c r="X16" s="341">
        <v>-56.166999999999916</v>
      </c>
      <c r="Y16" s="341">
        <v>143.92800000000011</v>
      </c>
      <c r="Z16" s="341">
        <v>106.37699999999984</v>
      </c>
      <c r="AA16" s="341">
        <v>123.29300000000012</v>
      </c>
      <c r="AB16" s="341">
        <v>80.129000000000019</v>
      </c>
      <c r="AC16" s="341">
        <v>45.032000000000039</v>
      </c>
      <c r="AD16" s="341">
        <v>-3.7480000000000473</v>
      </c>
      <c r="AE16" s="341">
        <v>19.607999999999947</v>
      </c>
      <c r="AF16" s="341">
        <v>106.91800000000035</v>
      </c>
      <c r="AG16" s="341">
        <v>75.842999999999961</v>
      </c>
      <c r="AH16" s="341">
        <v>33.940000000000055</v>
      </c>
      <c r="AI16" s="341">
        <v>32.220999999999776</v>
      </c>
      <c r="AJ16" s="341">
        <v>73.076000000000022</v>
      </c>
      <c r="AK16" s="341">
        <v>114.66200000000026</v>
      </c>
      <c r="AL16" s="341">
        <v>145.81300000000022</v>
      </c>
      <c r="AM16" s="341">
        <v>81.085000000000036</v>
      </c>
      <c r="AN16" s="341">
        <v>38.625999999999863</v>
      </c>
      <c r="AO16" s="341">
        <v>36.400000000000091</v>
      </c>
      <c r="AP16" s="341">
        <v>89.969999999999914</v>
      </c>
      <c r="AQ16" s="341">
        <v>59.394999999999982</v>
      </c>
      <c r="AR16" s="341">
        <v>128.29999999999984</v>
      </c>
      <c r="AS16" s="341">
        <v>41.037000000000262</v>
      </c>
      <c r="AT16" s="341">
        <v>68.511999999999716</v>
      </c>
      <c r="AU16" s="341">
        <v>93.486000000000558</v>
      </c>
      <c r="AV16" s="341">
        <v>87.400000000000091</v>
      </c>
      <c r="AW16" s="341">
        <v>109.60599999999999</v>
      </c>
      <c r="AX16" s="341">
        <v>194.38499999999999</v>
      </c>
      <c r="AY16" s="341">
        <v>195.84299999999985</v>
      </c>
      <c r="AZ16" s="341">
        <v>160.3449999999998</v>
      </c>
      <c r="BA16" s="341">
        <v>59.875</v>
      </c>
      <c r="BB16" s="341">
        <v>113.97799999999984</v>
      </c>
      <c r="BC16" s="341">
        <v>140.66999999999985</v>
      </c>
      <c r="BD16" s="341">
        <v>98.347000000000435</v>
      </c>
      <c r="BE16" s="341">
        <v>36.344999999999573</v>
      </c>
      <c r="BF16" s="341">
        <v>40.968000000000075</v>
      </c>
      <c r="BG16" s="341">
        <v>85.397999999999456</v>
      </c>
      <c r="BH16" s="341">
        <v>132.58200000000011</v>
      </c>
      <c r="BI16" s="341">
        <v>188.31800000000021</v>
      </c>
      <c r="BJ16" s="341">
        <v>271.16900000000032</v>
      </c>
      <c r="BK16" s="341">
        <v>239.63799999999992</v>
      </c>
      <c r="BL16" s="341">
        <v>82.826000000000477</v>
      </c>
      <c r="BM16" s="341">
        <v>116.36500000000001</v>
      </c>
      <c r="BN16" s="341">
        <v>332.4219999999998</v>
      </c>
      <c r="BO16" s="341">
        <v>437.88099999999986</v>
      </c>
      <c r="BP16" s="341">
        <v>431.79699999999991</v>
      </c>
      <c r="BQ16" s="341">
        <v>388.51099999999985</v>
      </c>
      <c r="BR16" s="341">
        <v>288.76699999999994</v>
      </c>
      <c r="BS16" s="341">
        <v>297.71500000000003</v>
      </c>
      <c r="BT16" s="341">
        <v>278.91200000000003</v>
      </c>
      <c r="BU16" s="341">
        <v>355.02200000000005</v>
      </c>
      <c r="BV16" s="341">
        <v>417.755</v>
      </c>
      <c r="BW16" s="341">
        <v>417.74699999999996</v>
      </c>
      <c r="BX16" s="341">
        <v>278.20700000000011</v>
      </c>
      <c r="BY16" s="341">
        <v>241.30299999999977</v>
      </c>
      <c r="BZ16" s="341">
        <v>284.33000000000004</v>
      </c>
      <c r="CA16" s="341">
        <v>288.26099999999997</v>
      </c>
      <c r="CB16" s="341">
        <v>253.7349999999999</v>
      </c>
      <c r="CC16" s="341">
        <v>194.84299999999996</v>
      </c>
      <c r="CD16" s="341">
        <v>217.32999999999993</v>
      </c>
      <c r="CE16" s="341">
        <v>233.62300000000027</v>
      </c>
      <c r="CF16" s="341">
        <v>230.81200000000013</v>
      </c>
      <c r="CG16" s="341">
        <v>315.83600000000024</v>
      </c>
      <c r="CH16" s="341">
        <v>417.81500000000005</v>
      </c>
      <c r="CI16" s="341">
        <v>412.84599999999978</v>
      </c>
      <c r="CJ16" s="341">
        <v>212.04199999999992</v>
      </c>
      <c r="CK16" s="341">
        <v>113.58700000000022</v>
      </c>
      <c r="CL16" s="341">
        <v>-776.37699999999973</v>
      </c>
      <c r="CM16" s="341">
        <v>-828.75000000000023</v>
      </c>
      <c r="CN16" s="341">
        <v>-1100.7099999999998</v>
      </c>
      <c r="CO16" s="341">
        <v>-1191.8620000000005</v>
      </c>
      <c r="CP16" s="341">
        <v>-1192.1190000000001</v>
      </c>
      <c r="CQ16" s="341">
        <v>-1108.268</v>
      </c>
      <c r="CR16" s="341">
        <v>-1168.3450000000005</v>
      </c>
      <c r="CS16" s="341">
        <v>-1192.9249999999997</v>
      </c>
      <c r="CT16" s="341">
        <v>-1198.845</v>
      </c>
      <c r="CU16" s="341">
        <v>-1303.9430000000002</v>
      </c>
      <c r="CV16" s="341">
        <v>-1316.2549999999999</v>
      </c>
      <c r="CW16" s="341">
        <v>-1218.2839999999997</v>
      </c>
      <c r="CX16" s="341">
        <v>-821.74499999999944</v>
      </c>
      <c r="CY16" s="341">
        <v>-559.49700000000007</v>
      </c>
      <c r="CZ16" s="341">
        <v>-534.63200000000052</v>
      </c>
      <c r="DA16" s="341">
        <v>-490.50099999999998</v>
      </c>
      <c r="DB16" s="341">
        <v>-534.51199999999994</v>
      </c>
      <c r="DC16" s="341">
        <v>-523.03200000000015</v>
      </c>
      <c r="DD16" s="341">
        <v>-611.17300000000023</v>
      </c>
      <c r="DE16" s="341">
        <v>-512.29999999999973</v>
      </c>
      <c r="DF16" s="341">
        <v>-505.17300000000023</v>
      </c>
      <c r="DG16" s="341">
        <v>-470.70500000000015</v>
      </c>
      <c r="DH16" s="341">
        <v>-399.23199999999974</v>
      </c>
      <c r="DI16" s="341">
        <v>-313.18299999999999</v>
      </c>
      <c r="DJ16" s="341">
        <v>-393.71500000000037</v>
      </c>
      <c r="DK16" s="341">
        <v>-391.20700000000011</v>
      </c>
      <c r="DL16" s="341">
        <v>-502.91100000000006</v>
      </c>
      <c r="DM16" s="341">
        <v>-398.35000000000036</v>
      </c>
      <c r="DN16" s="341">
        <v>-510.94500000000039</v>
      </c>
      <c r="DO16" s="341">
        <v>-508.37500000000023</v>
      </c>
      <c r="DP16" s="341">
        <v>-417.0600000000004</v>
      </c>
      <c r="DQ16" s="341">
        <v>-468.16800000000012</v>
      </c>
      <c r="DR16" s="341">
        <v>-436.59699999999975</v>
      </c>
      <c r="DS16" s="341">
        <v>-345.64500000000021</v>
      </c>
      <c r="DT16" s="341">
        <v>-607.0029999999997</v>
      </c>
      <c r="DU16" s="341">
        <v>-364.25400000000013</v>
      </c>
      <c r="DV16" s="341">
        <v>-444.59400000000005</v>
      </c>
      <c r="DW16" s="342">
        <f t="shared" si="0"/>
        <v>-8097.8089999999993</v>
      </c>
      <c r="DX16" s="342">
        <f t="shared" si="1"/>
        <v>-5085.3880000000026</v>
      </c>
    </row>
    <row r="17" spans="1:128" x14ac:dyDescent="0.25">
      <c r="A17" s="161" t="str">
        <f>IF('1'!$A$1=1,B17,C17)</f>
        <v>Кредит</v>
      </c>
      <c r="B17" s="162" t="s">
        <v>213</v>
      </c>
      <c r="C17" s="162" t="s">
        <v>222</v>
      </c>
      <c r="D17" s="343">
        <v>892.39499999999998</v>
      </c>
      <c r="E17" s="343">
        <v>792.60300000000007</v>
      </c>
      <c r="F17" s="343">
        <v>966.09199999999987</v>
      </c>
      <c r="G17" s="343">
        <v>957.005</v>
      </c>
      <c r="H17" s="343">
        <v>868.84399999999994</v>
      </c>
      <c r="I17" s="343">
        <v>971.72000000000014</v>
      </c>
      <c r="J17" s="343">
        <v>994.33899999999983</v>
      </c>
      <c r="K17" s="343">
        <v>957.33899999999994</v>
      </c>
      <c r="L17" s="343">
        <v>969.10299999999995</v>
      </c>
      <c r="M17" s="343">
        <v>906.37799999999993</v>
      </c>
      <c r="N17" s="343">
        <v>897.43200000000002</v>
      </c>
      <c r="O17" s="343">
        <v>1034.7660000000001</v>
      </c>
      <c r="P17" s="343">
        <v>795.49400000000014</v>
      </c>
      <c r="Q17" s="343">
        <v>843.1149999999999</v>
      </c>
      <c r="R17" s="343">
        <v>884.06700000000001</v>
      </c>
      <c r="S17" s="343">
        <v>867.76900000000001</v>
      </c>
      <c r="T17" s="343">
        <v>881.70900000000017</v>
      </c>
      <c r="U17" s="343">
        <v>937.76699999999994</v>
      </c>
      <c r="V17" s="343">
        <v>953.3370000000001</v>
      </c>
      <c r="W17" s="343">
        <v>1003.005</v>
      </c>
      <c r="X17" s="343">
        <v>981.56500000000005</v>
      </c>
      <c r="Y17" s="343">
        <v>979.43399999999997</v>
      </c>
      <c r="Z17" s="343">
        <v>1011.034</v>
      </c>
      <c r="AA17" s="343">
        <v>1112.5060000000001</v>
      </c>
      <c r="AB17" s="343">
        <v>969.1350000000001</v>
      </c>
      <c r="AC17" s="343">
        <v>945.64599999999996</v>
      </c>
      <c r="AD17" s="343">
        <v>973.54300000000001</v>
      </c>
      <c r="AE17" s="343">
        <v>1053.1139999999998</v>
      </c>
      <c r="AF17" s="343">
        <v>1081.8700000000003</v>
      </c>
      <c r="AG17" s="343">
        <v>1082.3710000000001</v>
      </c>
      <c r="AH17" s="343">
        <v>1093.9660000000001</v>
      </c>
      <c r="AI17" s="343">
        <v>1142.1759999999999</v>
      </c>
      <c r="AJ17" s="343">
        <v>1081.845</v>
      </c>
      <c r="AK17" s="343">
        <v>1043.8300000000002</v>
      </c>
      <c r="AL17" s="343">
        <v>1072.7160000000001</v>
      </c>
      <c r="AM17" s="343">
        <v>1059.1940000000002</v>
      </c>
      <c r="AN17" s="343">
        <v>918.72300000000007</v>
      </c>
      <c r="AO17" s="343">
        <v>889.73800000000006</v>
      </c>
      <c r="AP17" s="343">
        <v>984.80799999999988</v>
      </c>
      <c r="AQ17" s="343">
        <v>1038.98</v>
      </c>
      <c r="AR17" s="343">
        <v>1119.1979999999999</v>
      </c>
      <c r="AS17" s="343">
        <v>1113.0690000000002</v>
      </c>
      <c r="AT17" s="343">
        <v>1253.769</v>
      </c>
      <c r="AU17" s="343">
        <v>1262.0730000000003</v>
      </c>
      <c r="AV17" s="343">
        <v>1203.1140000000003</v>
      </c>
      <c r="AW17" s="343">
        <v>1135.183</v>
      </c>
      <c r="AX17" s="343">
        <v>1214.673</v>
      </c>
      <c r="AY17" s="343">
        <v>1305.0339999999999</v>
      </c>
      <c r="AZ17" s="343">
        <v>1136.4539999999997</v>
      </c>
      <c r="BA17" s="343">
        <v>1082.9680000000001</v>
      </c>
      <c r="BB17" s="343">
        <v>1158.3229999999999</v>
      </c>
      <c r="BC17" s="343">
        <v>1241.0940000000001</v>
      </c>
      <c r="BD17" s="343">
        <v>1329.5090000000005</v>
      </c>
      <c r="BE17" s="343">
        <v>1285.5109999999995</v>
      </c>
      <c r="BF17" s="343">
        <v>1395.6170000000002</v>
      </c>
      <c r="BG17" s="343">
        <v>1389.7319999999997</v>
      </c>
      <c r="BH17" s="343">
        <v>1427.5160000000001</v>
      </c>
      <c r="BI17" s="343">
        <v>1321.8390000000002</v>
      </c>
      <c r="BJ17" s="343">
        <v>1367.587</v>
      </c>
      <c r="BK17" s="343">
        <v>1475.6580000000001</v>
      </c>
      <c r="BL17" s="343">
        <v>1181.1160000000002</v>
      </c>
      <c r="BM17" s="343">
        <v>1225.9570000000001</v>
      </c>
      <c r="BN17" s="343">
        <v>1225.5349999999996</v>
      </c>
      <c r="BO17" s="343">
        <v>1051.4679999999998</v>
      </c>
      <c r="BP17" s="343">
        <v>1021.6059999999999</v>
      </c>
      <c r="BQ17" s="343">
        <v>1006.3919999999999</v>
      </c>
      <c r="BR17" s="343">
        <v>1147.1769999999999</v>
      </c>
      <c r="BS17" s="343">
        <v>1087.6940000000002</v>
      </c>
      <c r="BT17" s="343">
        <v>1098.6970000000001</v>
      </c>
      <c r="BU17" s="343">
        <v>1126.2230000000002</v>
      </c>
      <c r="BV17" s="343">
        <v>1141.6410000000001</v>
      </c>
      <c r="BW17" s="343">
        <v>1319.8409999999999</v>
      </c>
      <c r="BX17" s="343">
        <v>1021.7330000000001</v>
      </c>
      <c r="BY17" s="343">
        <v>1034.6329999999998</v>
      </c>
      <c r="BZ17" s="343">
        <v>1149.8990000000001</v>
      </c>
      <c r="CA17" s="343">
        <v>1220.9349999999999</v>
      </c>
      <c r="CB17" s="343">
        <v>1130.271</v>
      </c>
      <c r="CC17" s="343">
        <v>1206.367</v>
      </c>
      <c r="CD17" s="343">
        <v>1347.106</v>
      </c>
      <c r="CE17" s="343">
        <v>1405.9850000000001</v>
      </c>
      <c r="CF17" s="343">
        <v>1380.6200000000001</v>
      </c>
      <c r="CG17" s="343">
        <v>1446.2740000000003</v>
      </c>
      <c r="CH17" s="343">
        <v>1518.8529999999998</v>
      </c>
      <c r="CI17" s="343">
        <v>1727.4049999999997</v>
      </c>
      <c r="CJ17" s="343">
        <v>1551.4429999999998</v>
      </c>
      <c r="CK17" s="343">
        <v>1565.569</v>
      </c>
      <c r="CL17" s="343">
        <v>978.25199999999995</v>
      </c>
      <c r="CM17" s="343">
        <v>1116.0559999999998</v>
      </c>
      <c r="CN17" s="343">
        <v>1224.807</v>
      </c>
      <c r="CO17" s="343">
        <v>1168.23</v>
      </c>
      <c r="CP17" s="343">
        <v>1258.4059999999999</v>
      </c>
      <c r="CQ17" s="343">
        <v>1305.4650000000001</v>
      </c>
      <c r="CR17" s="343">
        <v>1308.3459999999998</v>
      </c>
      <c r="CS17" s="343">
        <v>1343.5720000000001</v>
      </c>
      <c r="CT17" s="343">
        <v>1370.11</v>
      </c>
      <c r="CU17" s="343">
        <v>1546.9569999999999</v>
      </c>
      <c r="CV17" s="343">
        <v>1195.412</v>
      </c>
      <c r="CW17" s="343">
        <v>1231.3200000000002</v>
      </c>
      <c r="CX17" s="343">
        <v>1305.6150000000002</v>
      </c>
      <c r="CY17" s="343">
        <v>1194.7440000000001</v>
      </c>
      <c r="CZ17" s="343">
        <v>1273.2049999999999</v>
      </c>
      <c r="DA17" s="343">
        <v>1291.374</v>
      </c>
      <c r="DB17" s="343">
        <v>1246.3</v>
      </c>
      <c r="DC17" s="343">
        <v>1281.47</v>
      </c>
      <c r="DD17" s="343">
        <v>1202.7260000000001</v>
      </c>
      <c r="DE17" s="343">
        <v>1318.162</v>
      </c>
      <c r="DF17" s="343">
        <v>1345.8809999999999</v>
      </c>
      <c r="DG17" s="343">
        <v>1463.3890000000001</v>
      </c>
      <c r="DH17" s="343">
        <v>1265.4449999999999</v>
      </c>
      <c r="DI17" s="343">
        <v>1294.4109999999998</v>
      </c>
      <c r="DJ17" s="343">
        <v>1332.0179999999998</v>
      </c>
      <c r="DK17" s="343">
        <v>1337.548</v>
      </c>
      <c r="DL17" s="343">
        <v>1351.29</v>
      </c>
      <c r="DM17" s="343">
        <v>1324.1229999999998</v>
      </c>
      <c r="DN17" s="343">
        <v>1320.7069999999999</v>
      </c>
      <c r="DO17" s="343">
        <v>1268.6590000000001</v>
      </c>
      <c r="DP17" s="343">
        <v>1270.0829999999999</v>
      </c>
      <c r="DQ17" s="343">
        <v>1289.0740000000001</v>
      </c>
      <c r="DR17" s="343">
        <v>1320.1079999999999</v>
      </c>
      <c r="DS17" s="343">
        <v>1554.432</v>
      </c>
      <c r="DT17" s="343">
        <v>1173.4190000000003</v>
      </c>
      <c r="DU17" s="343">
        <v>1201.3530000000001</v>
      </c>
      <c r="DV17" s="343">
        <v>1186.2</v>
      </c>
      <c r="DW17" s="344">
        <f t="shared" si="0"/>
        <v>15349.597999999998</v>
      </c>
      <c r="DX17" s="344">
        <f t="shared" si="1"/>
        <v>15927.898000000001</v>
      </c>
    </row>
    <row r="18" spans="1:128" x14ac:dyDescent="0.25">
      <c r="A18" s="161" t="str">
        <f>IF('1'!$A$1=1,B18,C18)</f>
        <v>Дебет</v>
      </c>
      <c r="B18" s="162" t="s">
        <v>215</v>
      </c>
      <c r="C18" s="162" t="s">
        <v>223</v>
      </c>
      <c r="D18" s="343">
        <v>702.14199999999994</v>
      </c>
      <c r="E18" s="343">
        <v>725.67000000000007</v>
      </c>
      <c r="F18" s="343">
        <v>793.44699999999989</v>
      </c>
      <c r="G18" s="343">
        <v>841.90299999999991</v>
      </c>
      <c r="H18" s="343">
        <v>826.70200000000011</v>
      </c>
      <c r="I18" s="343">
        <v>896.90300000000002</v>
      </c>
      <c r="J18" s="343">
        <v>967.07199999999989</v>
      </c>
      <c r="K18" s="343">
        <v>924.01499999999999</v>
      </c>
      <c r="L18" s="343">
        <v>930.8</v>
      </c>
      <c r="M18" s="343">
        <v>817.42899999999997</v>
      </c>
      <c r="N18" s="343">
        <v>850.00399999999991</v>
      </c>
      <c r="O18" s="343">
        <v>951.90899999999988</v>
      </c>
      <c r="P18" s="343">
        <v>751.29700000000014</v>
      </c>
      <c r="Q18" s="343">
        <v>791.82400000000007</v>
      </c>
      <c r="R18" s="343">
        <v>841.66700000000014</v>
      </c>
      <c r="S18" s="343">
        <v>801.62700000000007</v>
      </c>
      <c r="T18" s="343">
        <v>841.91100000000006</v>
      </c>
      <c r="U18" s="343">
        <v>952.86599999999999</v>
      </c>
      <c r="V18" s="343">
        <v>1036.3920000000001</v>
      </c>
      <c r="W18" s="343">
        <v>1016.3779999999999</v>
      </c>
      <c r="X18" s="343">
        <v>1037.732</v>
      </c>
      <c r="Y18" s="343">
        <v>835.50599999999986</v>
      </c>
      <c r="Z18" s="343">
        <v>904.65700000000015</v>
      </c>
      <c r="AA18" s="343">
        <v>989.21299999999997</v>
      </c>
      <c r="AB18" s="343">
        <v>889.00600000000009</v>
      </c>
      <c r="AC18" s="343">
        <v>900.61399999999992</v>
      </c>
      <c r="AD18" s="343">
        <v>977.29100000000005</v>
      </c>
      <c r="AE18" s="343">
        <v>1033.5059999999999</v>
      </c>
      <c r="AF18" s="343">
        <v>974.952</v>
      </c>
      <c r="AG18" s="343">
        <v>1006.5280000000001</v>
      </c>
      <c r="AH18" s="343">
        <v>1060.0260000000001</v>
      </c>
      <c r="AI18" s="343">
        <v>1109.9550000000002</v>
      </c>
      <c r="AJ18" s="343">
        <v>1008.769</v>
      </c>
      <c r="AK18" s="343">
        <v>929.16799999999989</v>
      </c>
      <c r="AL18" s="343">
        <v>926.90299999999991</v>
      </c>
      <c r="AM18" s="343">
        <v>978.10900000000015</v>
      </c>
      <c r="AN18" s="343">
        <v>880.09700000000021</v>
      </c>
      <c r="AO18" s="343">
        <v>853.33799999999997</v>
      </c>
      <c r="AP18" s="343">
        <v>894.83799999999997</v>
      </c>
      <c r="AQ18" s="343">
        <v>979.58500000000004</v>
      </c>
      <c r="AR18" s="343">
        <v>990.89800000000002</v>
      </c>
      <c r="AS18" s="343">
        <v>1072.0319999999999</v>
      </c>
      <c r="AT18" s="343">
        <v>1185.2570000000003</v>
      </c>
      <c r="AU18" s="343">
        <v>1168.5869999999998</v>
      </c>
      <c r="AV18" s="343">
        <v>1115.7140000000002</v>
      </c>
      <c r="AW18" s="343">
        <v>1025.577</v>
      </c>
      <c r="AX18" s="343">
        <v>1020.288</v>
      </c>
      <c r="AY18" s="343">
        <v>1109.191</v>
      </c>
      <c r="AZ18" s="343">
        <v>976.10899999999992</v>
      </c>
      <c r="BA18" s="343">
        <v>1023.0930000000001</v>
      </c>
      <c r="BB18" s="343">
        <v>1044.345</v>
      </c>
      <c r="BC18" s="343">
        <v>1100.4240000000002</v>
      </c>
      <c r="BD18" s="343">
        <v>1231.162</v>
      </c>
      <c r="BE18" s="343">
        <v>1249.1659999999999</v>
      </c>
      <c r="BF18" s="343">
        <v>1354.6490000000001</v>
      </c>
      <c r="BG18" s="343">
        <v>1304.3340000000003</v>
      </c>
      <c r="BH18" s="343">
        <v>1294.934</v>
      </c>
      <c r="BI18" s="343">
        <v>1133.521</v>
      </c>
      <c r="BJ18" s="343">
        <v>1096.4179999999997</v>
      </c>
      <c r="BK18" s="343">
        <v>1236.0200000000002</v>
      </c>
      <c r="BL18" s="343">
        <v>1098.2899999999997</v>
      </c>
      <c r="BM18" s="343">
        <v>1109.5920000000001</v>
      </c>
      <c r="BN18" s="343">
        <v>893.11299999999983</v>
      </c>
      <c r="BO18" s="343">
        <v>613.58699999999999</v>
      </c>
      <c r="BP18" s="343">
        <v>589.80899999999997</v>
      </c>
      <c r="BQ18" s="343">
        <v>617.88100000000009</v>
      </c>
      <c r="BR18" s="343">
        <v>858.41</v>
      </c>
      <c r="BS18" s="343">
        <v>789.97900000000016</v>
      </c>
      <c r="BT18" s="343">
        <v>819.78500000000008</v>
      </c>
      <c r="BU18" s="343">
        <v>771.20100000000014</v>
      </c>
      <c r="BV18" s="343">
        <v>723.88600000000008</v>
      </c>
      <c r="BW18" s="343">
        <v>902.09399999999994</v>
      </c>
      <c r="BX18" s="343">
        <v>743.52599999999995</v>
      </c>
      <c r="BY18" s="343">
        <v>793.33</v>
      </c>
      <c r="BZ18" s="343">
        <v>865.56900000000007</v>
      </c>
      <c r="CA18" s="343">
        <v>932.67399999999998</v>
      </c>
      <c r="CB18" s="343">
        <v>876.53600000000006</v>
      </c>
      <c r="CC18" s="343">
        <v>1011.524</v>
      </c>
      <c r="CD18" s="343">
        <v>1129.7760000000001</v>
      </c>
      <c r="CE18" s="343">
        <v>1172.3619999999999</v>
      </c>
      <c r="CF18" s="343">
        <v>1149.808</v>
      </c>
      <c r="CG18" s="343">
        <v>1130.4380000000001</v>
      </c>
      <c r="CH18" s="343">
        <v>1101.0379999999998</v>
      </c>
      <c r="CI18" s="343">
        <v>1314.559</v>
      </c>
      <c r="CJ18" s="343">
        <v>1339.4009999999998</v>
      </c>
      <c r="CK18" s="343">
        <v>1451.9819999999997</v>
      </c>
      <c r="CL18" s="343">
        <v>1754.6289999999997</v>
      </c>
      <c r="CM18" s="343">
        <v>1944.806</v>
      </c>
      <c r="CN18" s="343">
        <v>2325.5169999999998</v>
      </c>
      <c r="CO18" s="343">
        <v>2360.0920000000006</v>
      </c>
      <c r="CP18" s="343">
        <v>2450.5250000000001</v>
      </c>
      <c r="CQ18" s="343">
        <v>2413.7330000000002</v>
      </c>
      <c r="CR18" s="343">
        <v>2476.6910000000003</v>
      </c>
      <c r="CS18" s="343">
        <v>2536.4969999999998</v>
      </c>
      <c r="CT18" s="343">
        <v>2568.9549999999999</v>
      </c>
      <c r="CU18" s="343">
        <v>2850.9</v>
      </c>
      <c r="CV18" s="343">
        <v>2511.6669999999999</v>
      </c>
      <c r="CW18" s="343">
        <v>2449.6039999999998</v>
      </c>
      <c r="CX18" s="343">
        <v>2127.3599999999997</v>
      </c>
      <c r="CY18" s="343">
        <v>1754.2410000000002</v>
      </c>
      <c r="CZ18" s="343">
        <v>1807.8370000000004</v>
      </c>
      <c r="DA18" s="343">
        <v>1781.875</v>
      </c>
      <c r="DB18" s="343">
        <v>1780.8119999999999</v>
      </c>
      <c r="DC18" s="343">
        <v>1804.5020000000002</v>
      </c>
      <c r="DD18" s="343">
        <v>1813.8990000000003</v>
      </c>
      <c r="DE18" s="343">
        <v>1830.4619999999998</v>
      </c>
      <c r="DF18" s="343">
        <v>1851.0540000000001</v>
      </c>
      <c r="DG18" s="343">
        <v>1934.0940000000003</v>
      </c>
      <c r="DH18" s="343">
        <v>1664.6769999999997</v>
      </c>
      <c r="DI18" s="343">
        <v>1607.5939999999998</v>
      </c>
      <c r="DJ18" s="343">
        <v>1725.7330000000002</v>
      </c>
      <c r="DK18" s="343">
        <v>1728.7550000000001</v>
      </c>
      <c r="DL18" s="343">
        <v>1854.201</v>
      </c>
      <c r="DM18" s="343">
        <v>1722.4730000000002</v>
      </c>
      <c r="DN18" s="343">
        <v>1831.6520000000003</v>
      </c>
      <c r="DO18" s="343">
        <v>1777.0340000000003</v>
      </c>
      <c r="DP18" s="343">
        <v>1687.1430000000003</v>
      </c>
      <c r="DQ18" s="343">
        <v>1757.2420000000002</v>
      </c>
      <c r="DR18" s="343">
        <v>1756.7049999999997</v>
      </c>
      <c r="DS18" s="343">
        <v>1900.0770000000002</v>
      </c>
      <c r="DT18" s="343">
        <v>1780.422</v>
      </c>
      <c r="DU18" s="343">
        <v>1565.6070000000002</v>
      </c>
      <c r="DV18" s="343">
        <v>1630.7940000000001</v>
      </c>
      <c r="DW18" s="344">
        <f t="shared" si="0"/>
        <v>23447.406999999999</v>
      </c>
      <c r="DX18" s="344">
        <f t="shared" si="1"/>
        <v>21013.286</v>
      </c>
    </row>
    <row r="19" spans="1:128" ht="26.4" x14ac:dyDescent="0.25">
      <c r="A19" s="167" t="str">
        <f>IF('1'!$A$1=1,B19,C19)</f>
        <v>Послуги з переробки матеріальних ресурсів, що належать іншим сторонам</v>
      </c>
      <c r="B19" s="168" t="s">
        <v>227</v>
      </c>
      <c r="C19" s="168" t="s">
        <v>226</v>
      </c>
      <c r="D19" s="341">
        <v>84.461999999999989</v>
      </c>
      <c r="E19" s="341">
        <v>87.186999999999998</v>
      </c>
      <c r="F19" s="341">
        <v>89.078999999999994</v>
      </c>
      <c r="G19" s="341">
        <v>73.33</v>
      </c>
      <c r="H19" s="341">
        <v>71.730999999999995</v>
      </c>
      <c r="I19" s="341">
        <v>72.143999999999991</v>
      </c>
      <c r="J19" s="341">
        <v>69.075999999999993</v>
      </c>
      <c r="K19" s="341">
        <v>68.445999999999998</v>
      </c>
      <c r="L19" s="341">
        <v>67.695000000000007</v>
      </c>
      <c r="M19" s="341">
        <v>74.716000000000008</v>
      </c>
      <c r="N19" s="341">
        <v>78.117999999999995</v>
      </c>
      <c r="O19" s="341">
        <v>77.331000000000003</v>
      </c>
      <c r="P19" s="341">
        <v>75.498000000000005</v>
      </c>
      <c r="Q19" s="341">
        <v>73.784000000000006</v>
      </c>
      <c r="R19" s="341">
        <v>73.070999999999998</v>
      </c>
      <c r="S19" s="341">
        <v>83.778999999999996</v>
      </c>
      <c r="T19" s="341">
        <v>84.013999999999996</v>
      </c>
      <c r="U19" s="341">
        <v>84.36399999999999</v>
      </c>
      <c r="V19" s="341">
        <v>86.667000000000002</v>
      </c>
      <c r="W19" s="341">
        <v>85.59</v>
      </c>
      <c r="X19" s="341">
        <v>83.802000000000007</v>
      </c>
      <c r="Y19" s="341">
        <v>91.426000000000002</v>
      </c>
      <c r="Z19" s="341">
        <v>93.426000000000002</v>
      </c>
      <c r="AA19" s="341">
        <v>97.688000000000002</v>
      </c>
      <c r="AB19" s="341">
        <v>106.53</v>
      </c>
      <c r="AC19" s="341">
        <v>104.134</v>
      </c>
      <c r="AD19" s="341">
        <v>109.629</v>
      </c>
      <c r="AE19" s="341">
        <v>114.834</v>
      </c>
      <c r="AF19" s="341">
        <v>111.449</v>
      </c>
      <c r="AG19" s="341">
        <v>110.646</v>
      </c>
      <c r="AH19" s="341">
        <v>93.122</v>
      </c>
      <c r="AI19" s="341">
        <v>90.73</v>
      </c>
      <c r="AJ19" s="341">
        <v>89.034000000000006</v>
      </c>
      <c r="AK19" s="341">
        <v>109.56399999999999</v>
      </c>
      <c r="AL19" s="341">
        <v>110.001</v>
      </c>
      <c r="AM19" s="341">
        <v>108.11499999999999</v>
      </c>
      <c r="AN19" s="341">
        <v>106.828</v>
      </c>
      <c r="AO19" s="341">
        <v>108.386</v>
      </c>
      <c r="AP19" s="341">
        <v>110.233</v>
      </c>
      <c r="AQ19" s="341">
        <v>117.16</v>
      </c>
      <c r="AR19" s="341">
        <v>121.542</v>
      </c>
      <c r="AS19" s="341">
        <v>122.249</v>
      </c>
      <c r="AT19" s="341">
        <v>114.758</v>
      </c>
      <c r="AU19" s="341">
        <v>115.99299999999999</v>
      </c>
      <c r="AV19" s="341">
        <v>114.827</v>
      </c>
      <c r="AW19" s="341">
        <v>133.96</v>
      </c>
      <c r="AX19" s="341">
        <v>135.452</v>
      </c>
      <c r="AY19" s="341">
        <v>136.12400000000002</v>
      </c>
      <c r="AZ19" s="341">
        <v>125.29900000000001</v>
      </c>
      <c r="BA19" s="341">
        <v>125.90600000000001</v>
      </c>
      <c r="BB19" s="341">
        <v>125.462</v>
      </c>
      <c r="BC19" s="341">
        <v>119.30200000000001</v>
      </c>
      <c r="BD19" s="341">
        <v>119.80800000000001</v>
      </c>
      <c r="BE19" s="341">
        <v>119.68600000000001</v>
      </c>
      <c r="BF19" s="341">
        <v>114.89100000000001</v>
      </c>
      <c r="BG19" s="341">
        <v>115.961</v>
      </c>
      <c r="BH19" s="341">
        <v>117.14400000000001</v>
      </c>
      <c r="BI19" s="341">
        <v>126.752</v>
      </c>
      <c r="BJ19" s="341">
        <v>126.545</v>
      </c>
      <c r="BK19" s="341">
        <v>126.12400000000001</v>
      </c>
      <c r="BL19" s="341">
        <v>120.63200000000001</v>
      </c>
      <c r="BM19" s="341">
        <v>122.779</v>
      </c>
      <c r="BN19" s="341">
        <v>120.47</v>
      </c>
      <c r="BO19" s="341">
        <v>83.712999999999994</v>
      </c>
      <c r="BP19" s="341">
        <v>83.602999999999994</v>
      </c>
      <c r="BQ19" s="341">
        <v>80.903000000000006</v>
      </c>
      <c r="BR19" s="341">
        <v>90.129000000000005</v>
      </c>
      <c r="BS19" s="341">
        <v>87.117000000000004</v>
      </c>
      <c r="BT19" s="341">
        <v>86.471000000000004</v>
      </c>
      <c r="BU19" s="341">
        <v>104.46899999999999</v>
      </c>
      <c r="BV19" s="341">
        <v>104.01600000000001</v>
      </c>
      <c r="BW19" s="341">
        <v>101.96899999999999</v>
      </c>
      <c r="BX19" s="341">
        <v>92.734999999999999</v>
      </c>
      <c r="BY19" s="341">
        <v>93.382000000000005</v>
      </c>
      <c r="BZ19" s="341">
        <v>95.614999999999995</v>
      </c>
      <c r="CA19" s="341">
        <v>102.233</v>
      </c>
      <c r="CB19" s="341">
        <v>100.505</v>
      </c>
      <c r="CC19" s="341">
        <v>101.15300000000001</v>
      </c>
      <c r="CD19" s="341">
        <v>96.402999999999992</v>
      </c>
      <c r="CE19" s="341">
        <v>96.847000000000008</v>
      </c>
      <c r="CF19" s="341">
        <v>97.584999999999994</v>
      </c>
      <c r="CG19" s="341">
        <v>138.06899999999999</v>
      </c>
      <c r="CH19" s="341">
        <v>140.148</v>
      </c>
      <c r="CI19" s="341">
        <v>140.56200000000001</v>
      </c>
      <c r="CJ19" s="341">
        <v>165.21600000000001</v>
      </c>
      <c r="CK19" s="341">
        <v>84.53</v>
      </c>
      <c r="CL19" s="341">
        <v>62.252000000000002</v>
      </c>
      <c r="CM19" s="341">
        <v>69.983999999999995</v>
      </c>
      <c r="CN19" s="341">
        <v>71.992000000000004</v>
      </c>
      <c r="CO19" s="341">
        <v>71.832999999999998</v>
      </c>
      <c r="CP19" s="341">
        <v>64.305000000000007</v>
      </c>
      <c r="CQ19" s="341">
        <v>64.09</v>
      </c>
      <c r="CR19" s="341">
        <v>65.468000000000004</v>
      </c>
      <c r="CS19" s="341">
        <v>65.143000000000001</v>
      </c>
      <c r="CT19" s="341">
        <v>62.994</v>
      </c>
      <c r="CU19" s="341">
        <v>59.571000000000005</v>
      </c>
      <c r="CV19" s="341">
        <v>65.998999999999995</v>
      </c>
      <c r="CW19" s="341">
        <v>66.13</v>
      </c>
      <c r="CX19" s="341">
        <v>63.642999999999994</v>
      </c>
      <c r="CY19" s="341">
        <v>63.89</v>
      </c>
      <c r="CZ19" s="341">
        <v>63.384999999999991</v>
      </c>
      <c r="DA19" s="341">
        <v>63.737999999999992</v>
      </c>
      <c r="DB19" s="341">
        <v>59.692999999999998</v>
      </c>
      <c r="DC19" s="341">
        <v>60.455000000000005</v>
      </c>
      <c r="DD19" s="341">
        <v>61.677999999999997</v>
      </c>
      <c r="DE19" s="341">
        <v>61.552</v>
      </c>
      <c r="DF19" s="341">
        <v>60.249000000000002</v>
      </c>
      <c r="DG19" s="341">
        <v>60.440000000000005</v>
      </c>
      <c r="DH19" s="341">
        <v>63.180000000000007</v>
      </c>
      <c r="DI19" s="341">
        <v>64.858999999999995</v>
      </c>
      <c r="DJ19" s="341">
        <v>65.313000000000002</v>
      </c>
      <c r="DK19" s="341">
        <v>62.406999999999996</v>
      </c>
      <c r="DL19" s="341">
        <v>62.054000000000002</v>
      </c>
      <c r="DM19" s="341">
        <v>61.283999999999999</v>
      </c>
      <c r="DN19" s="341">
        <v>59.026000000000003</v>
      </c>
      <c r="DO19" s="341">
        <v>59.114000000000004</v>
      </c>
      <c r="DP19" s="341">
        <v>56.747999999999998</v>
      </c>
      <c r="DQ19" s="341">
        <v>57.72</v>
      </c>
      <c r="DR19" s="341">
        <v>59.151000000000003</v>
      </c>
      <c r="DS19" s="341">
        <v>59.199000000000005</v>
      </c>
      <c r="DT19" s="341">
        <v>50.261000000000003</v>
      </c>
      <c r="DU19" s="341">
        <v>73.042000000000002</v>
      </c>
      <c r="DV19" s="341">
        <v>63.116</v>
      </c>
      <c r="DW19" s="342">
        <f t="shared" si="0"/>
        <v>750.85199999999998</v>
      </c>
      <c r="DX19" s="342">
        <f t="shared" si="1"/>
        <v>730.05499999999995</v>
      </c>
    </row>
    <row r="20" spans="1:128" x14ac:dyDescent="0.25">
      <c r="A20" s="161" t="str">
        <f>IF('1'!$A$1=1,B20,C20)</f>
        <v>Кредит</v>
      </c>
      <c r="B20" s="162" t="s">
        <v>213</v>
      </c>
      <c r="C20" s="162" t="s">
        <v>228</v>
      </c>
      <c r="D20" s="343">
        <v>88.727999999999994</v>
      </c>
      <c r="E20" s="343">
        <v>91.59</v>
      </c>
      <c r="F20" s="343">
        <v>94.588999999999999</v>
      </c>
      <c r="G20" s="343">
        <v>80.756</v>
      </c>
      <c r="H20" s="343">
        <v>78.903999999999996</v>
      </c>
      <c r="I20" s="343">
        <v>80.16</v>
      </c>
      <c r="J20" s="343">
        <v>73.620999999999995</v>
      </c>
      <c r="K20" s="343">
        <v>72.948999999999998</v>
      </c>
      <c r="L20" s="343">
        <v>73.039000000000001</v>
      </c>
      <c r="M20" s="343">
        <v>76.495000000000005</v>
      </c>
      <c r="N20" s="343">
        <v>79.977999999999994</v>
      </c>
      <c r="O20" s="343">
        <v>79.171999999999997</v>
      </c>
      <c r="P20" s="343">
        <v>75.498000000000005</v>
      </c>
      <c r="Q20" s="343">
        <v>73.784000000000006</v>
      </c>
      <c r="R20" s="343">
        <v>73.972999999999999</v>
      </c>
      <c r="S20" s="343">
        <v>83.778999999999996</v>
      </c>
      <c r="T20" s="343">
        <v>84.013999999999996</v>
      </c>
      <c r="U20" s="343">
        <v>85.251999999999995</v>
      </c>
      <c r="V20" s="343">
        <v>86.667000000000002</v>
      </c>
      <c r="W20" s="343">
        <v>85.59</v>
      </c>
      <c r="X20" s="343">
        <v>84.694000000000003</v>
      </c>
      <c r="Y20" s="343">
        <v>92.331000000000003</v>
      </c>
      <c r="Z20" s="343">
        <v>94.350999999999999</v>
      </c>
      <c r="AA20" s="343">
        <v>97.688000000000002</v>
      </c>
      <c r="AB20" s="343">
        <v>106.53</v>
      </c>
      <c r="AC20" s="343">
        <v>104.134</v>
      </c>
      <c r="AD20" s="343">
        <v>110.566</v>
      </c>
      <c r="AE20" s="343">
        <v>114.834</v>
      </c>
      <c r="AF20" s="343">
        <v>111.449</v>
      </c>
      <c r="AG20" s="343">
        <v>110.646</v>
      </c>
      <c r="AH20" s="343">
        <v>93.122</v>
      </c>
      <c r="AI20" s="343">
        <v>90.73</v>
      </c>
      <c r="AJ20" s="343">
        <v>89.034000000000006</v>
      </c>
      <c r="AK20" s="343">
        <v>109.56399999999999</v>
      </c>
      <c r="AL20" s="343">
        <v>110.001</v>
      </c>
      <c r="AM20" s="343">
        <v>108.96</v>
      </c>
      <c r="AN20" s="343">
        <v>106.828</v>
      </c>
      <c r="AO20" s="343">
        <v>108.386</v>
      </c>
      <c r="AP20" s="343">
        <v>110.233</v>
      </c>
      <c r="AQ20" s="343">
        <v>117.16</v>
      </c>
      <c r="AR20" s="343">
        <v>121.542</v>
      </c>
      <c r="AS20" s="343">
        <v>122.249</v>
      </c>
      <c r="AT20" s="343">
        <v>114.758</v>
      </c>
      <c r="AU20" s="343">
        <v>115.99299999999999</v>
      </c>
      <c r="AV20" s="343">
        <v>115.684</v>
      </c>
      <c r="AW20" s="343">
        <v>133.96</v>
      </c>
      <c r="AX20" s="343">
        <v>135.452</v>
      </c>
      <c r="AY20" s="343">
        <v>137.00200000000001</v>
      </c>
      <c r="AZ20" s="343">
        <v>125.29900000000001</v>
      </c>
      <c r="BA20" s="343">
        <v>125.90600000000001</v>
      </c>
      <c r="BB20" s="343">
        <v>126.346</v>
      </c>
      <c r="BC20" s="343">
        <v>119.30200000000001</v>
      </c>
      <c r="BD20" s="343">
        <v>119.80800000000001</v>
      </c>
      <c r="BE20" s="343">
        <v>119.68600000000001</v>
      </c>
      <c r="BF20" s="343">
        <v>114.89100000000001</v>
      </c>
      <c r="BG20" s="343">
        <v>115.961</v>
      </c>
      <c r="BH20" s="343">
        <v>117.14400000000001</v>
      </c>
      <c r="BI20" s="343">
        <v>126.752</v>
      </c>
      <c r="BJ20" s="343">
        <v>126.545</v>
      </c>
      <c r="BK20" s="343">
        <v>127.02500000000001</v>
      </c>
      <c r="BL20" s="343">
        <v>120.63200000000001</v>
      </c>
      <c r="BM20" s="343">
        <v>122.779</v>
      </c>
      <c r="BN20" s="343">
        <v>120.47</v>
      </c>
      <c r="BO20" s="343">
        <v>83.712999999999994</v>
      </c>
      <c r="BP20" s="343">
        <v>83.602999999999994</v>
      </c>
      <c r="BQ20" s="343">
        <v>81.792000000000002</v>
      </c>
      <c r="BR20" s="343">
        <v>90.129000000000005</v>
      </c>
      <c r="BS20" s="343">
        <v>87.117000000000004</v>
      </c>
      <c r="BT20" s="343">
        <v>87.319000000000003</v>
      </c>
      <c r="BU20" s="343">
        <v>104.46899999999999</v>
      </c>
      <c r="BV20" s="343">
        <v>104.01600000000001</v>
      </c>
      <c r="BW20" s="343">
        <v>101.96899999999999</v>
      </c>
      <c r="BX20" s="343">
        <v>93.555999999999997</v>
      </c>
      <c r="BY20" s="343">
        <v>94.207999999999998</v>
      </c>
      <c r="BZ20" s="343">
        <v>95.614999999999995</v>
      </c>
      <c r="CA20" s="343">
        <v>103.071</v>
      </c>
      <c r="CB20" s="343">
        <v>101.32899999999999</v>
      </c>
      <c r="CC20" s="343">
        <v>101.15300000000001</v>
      </c>
      <c r="CD20" s="343">
        <v>97.248999999999995</v>
      </c>
      <c r="CE20" s="343">
        <v>97.697000000000003</v>
      </c>
      <c r="CF20" s="343">
        <v>98.433999999999997</v>
      </c>
      <c r="CG20" s="343">
        <v>138.93199999999999</v>
      </c>
      <c r="CH20" s="343">
        <v>141.024</v>
      </c>
      <c r="CI20" s="343">
        <v>141.446</v>
      </c>
      <c r="CJ20" s="343">
        <v>165.21600000000001</v>
      </c>
      <c r="CK20" s="343">
        <v>85.411000000000001</v>
      </c>
      <c r="CL20" s="343">
        <v>62.252000000000002</v>
      </c>
      <c r="CM20" s="343">
        <v>69.983999999999995</v>
      </c>
      <c r="CN20" s="343">
        <v>71.992000000000004</v>
      </c>
      <c r="CO20" s="343">
        <v>71.832999999999998</v>
      </c>
      <c r="CP20" s="343">
        <v>64.305000000000007</v>
      </c>
      <c r="CQ20" s="343">
        <v>64.09</v>
      </c>
      <c r="CR20" s="343">
        <v>65.468000000000004</v>
      </c>
      <c r="CS20" s="343">
        <v>66.161000000000001</v>
      </c>
      <c r="CT20" s="343">
        <v>63.978000000000002</v>
      </c>
      <c r="CU20" s="343">
        <v>60.517000000000003</v>
      </c>
      <c r="CV20" s="343">
        <v>65.998999999999995</v>
      </c>
      <c r="CW20" s="343">
        <v>66.13</v>
      </c>
      <c r="CX20" s="343">
        <v>64.578999999999994</v>
      </c>
      <c r="CY20" s="343">
        <v>64.802999999999997</v>
      </c>
      <c r="CZ20" s="343">
        <v>65.221999999999994</v>
      </c>
      <c r="DA20" s="343">
        <v>65.584999999999994</v>
      </c>
      <c r="DB20" s="343">
        <v>60.597000000000001</v>
      </c>
      <c r="DC20" s="343">
        <v>61.371000000000002</v>
      </c>
      <c r="DD20" s="343">
        <v>62.613</v>
      </c>
      <c r="DE20" s="343">
        <v>62.499000000000002</v>
      </c>
      <c r="DF20" s="343">
        <v>61.176000000000002</v>
      </c>
      <c r="DG20" s="343">
        <v>61.356000000000002</v>
      </c>
      <c r="DH20" s="343">
        <v>64.096000000000004</v>
      </c>
      <c r="DI20" s="343">
        <v>65.786000000000001</v>
      </c>
      <c r="DJ20" s="343">
        <v>66.233000000000004</v>
      </c>
      <c r="DK20" s="343">
        <v>62.406999999999996</v>
      </c>
      <c r="DL20" s="343">
        <v>62.054000000000002</v>
      </c>
      <c r="DM20" s="343">
        <v>62.213000000000001</v>
      </c>
      <c r="DN20" s="343">
        <v>59.948</v>
      </c>
      <c r="DO20" s="343">
        <v>60.023000000000003</v>
      </c>
      <c r="DP20" s="343">
        <v>58.55</v>
      </c>
      <c r="DQ20" s="343">
        <v>59.552</v>
      </c>
      <c r="DR20" s="343">
        <v>61.029000000000003</v>
      </c>
      <c r="DS20" s="343">
        <v>62.063000000000002</v>
      </c>
      <c r="DT20" s="343">
        <v>51.228000000000002</v>
      </c>
      <c r="DU20" s="343">
        <v>73.042000000000002</v>
      </c>
      <c r="DV20" s="343">
        <v>64.043999999999997</v>
      </c>
      <c r="DW20" s="344">
        <f t="shared" si="0"/>
        <v>761.93</v>
      </c>
      <c r="DX20" s="344">
        <f t="shared" si="1"/>
        <v>743.95400000000006</v>
      </c>
    </row>
    <row r="21" spans="1:128" x14ac:dyDescent="0.25">
      <c r="A21" s="161" t="str">
        <f>IF('1'!$A$1=1,B21,C21)</f>
        <v>Дебет</v>
      </c>
      <c r="B21" s="162" t="s">
        <v>215</v>
      </c>
      <c r="C21" s="162" t="s">
        <v>229</v>
      </c>
      <c r="D21" s="343">
        <v>4.266</v>
      </c>
      <c r="E21" s="343">
        <v>4.4029999999999996</v>
      </c>
      <c r="F21" s="343">
        <v>5.51</v>
      </c>
      <c r="G21" s="343">
        <v>7.4260000000000002</v>
      </c>
      <c r="H21" s="343">
        <v>7.173</v>
      </c>
      <c r="I21" s="343">
        <v>8.016</v>
      </c>
      <c r="J21" s="343">
        <v>4.5449999999999999</v>
      </c>
      <c r="K21" s="343">
        <v>4.5030000000000001</v>
      </c>
      <c r="L21" s="343">
        <v>5.3440000000000003</v>
      </c>
      <c r="M21" s="343">
        <v>1.7789999999999999</v>
      </c>
      <c r="N21" s="343">
        <v>1.86</v>
      </c>
      <c r="O21" s="343">
        <v>1.841</v>
      </c>
      <c r="P21" s="343">
        <v>0</v>
      </c>
      <c r="Q21" s="343">
        <v>0</v>
      </c>
      <c r="R21" s="343">
        <v>0.90200000000000002</v>
      </c>
      <c r="S21" s="343">
        <v>0</v>
      </c>
      <c r="T21" s="343">
        <v>0</v>
      </c>
      <c r="U21" s="343">
        <v>0.88800000000000001</v>
      </c>
      <c r="V21" s="343">
        <v>0</v>
      </c>
      <c r="W21" s="343">
        <v>0</v>
      </c>
      <c r="X21" s="343">
        <v>0.89200000000000002</v>
      </c>
      <c r="Y21" s="343">
        <v>0.90500000000000003</v>
      </c>
      <c r="Z21" s="343">
        <v>0.92500000000000004</v>
      </c>
      <c r="AA21" s="343">
        <v>0</v>
      </c>
      <c r="AB21" s="343">
        <v>0</v>
      </c>
      <c r="AC21" s="343">
        <v>0</v>
      </c>
      <c r="AD21" s="343">
        <v>0.93700000000000006</v>
      </c>
      <c r="AE21" s="343">
        <v>0</v>
      </c>
      <c r="AF21" s="343">
        <v>0</v>
      </c>
      <c r="AG21" s="343">
        <v>0</v>
      </c>
      <c r="AH21" s="343">
        <v>0</v>
      </c>
      <c r="AI21" s="343">
        <v>0</v>
      </c>
      <c r="AJ21" s="343">
        <v>0</v>
      </c>
      <c r="AK21" s="343">
        <v>0</v>
      </c>
      <c r="AL21" s="343">
        <v>0</v>
      </c>
      <c r="AM21" s="343">
        <v>0.84499999999999997</v>
      </c>
      <c r="AN21" s="343">
        <v>0</v>
      </c>
      <c r="AO21" s="343">
        <v>0</v>
      </c>
      <c r="AP21" s="343">
        <v>0</v>
      </c>
      <c r="AQ21" s="343">
        <v>0</v>
      </c>
      <c r="AR21" s="343">
        <v>0</v>
      </c>
      <c r="AS21" s="343">
        <v>0</v>
      </c>
      <c r="AT21" s="343">
        <v>0</v>
      </c>
      <c r="AU21" s="343">
        <v>0</v>
      </c>
      <c r="AV21" s="343">
        <v>0.85699999999999998</v>
      </c>
      <c r="AW21" s="343">
        <v>0</v>
      </c>
      <c r="AX21" s="343">
        <v>0</v>
      </c>
      <c r="AY21" s="343">
        <v>0.878</v>
      </c>
      <c r="AZ21" s="343">
        <v>0</v>
      </c>
      <c r="BA21" s="343">
        <v>0</v>
      </c>
      <c r="BB21" s="343">
        <v>0.88400000000000001</v>
      </c>
      <c r="BC21" s="343">
        <v>0</v>
      </c>
      <c r="BD21" s="343">
        <v>0</v>
      </c>
      <c r="BE21" s="343">
        <v>0</v>
      </c>
      <c r="BF21" s="343">
        <v>0</v>
      </c>
      <c r="BG21" s="343">
        <v>0</v>
      </c>
      <c r="BH21" s="343">
        <v>0</v>
      </c>
      <c r="BI21" s="343">
        <v>0</v>
      </c>
      <c r="BJ21" s="343">
        <v>0</v>
      </c>
      <c r="BK21" s="343">
        <v>0.90100000000000002</v>
      </c>
      <c r="BL21" s="343">
        <v>0</v>
      </c>
      <c r="BM21" s="343">
        <v>0</v>
      </c>
      <c r="BN21" s="343">
        <v>0</v>
      </c>
      <c r="BO21" s="343">
        <v>0</v>
      </c>
      <c r="BP21" s="343">
        <v>0</v>
      </c>
      <c r="BQ21" s="343">
        <v>0.88900000000000001</v>
      </c>
      <c r="BR21" s="343">
        <v>0</v>
      </c>
      <c r="BS21" s="343">
        <v>0</v>
      </c>
      <c r="BT21" s="343">
        <v>0.84799999999999998</v>
      </c>
      <c r="BU21" s="343">
        <v>0</v>
      </c>
      <c r="BV21" s="343">
        <v>0</v>
      </c>
      <c r="BW21" s="343">
        <v>0</v>
      </c>
      <c r="BX21" s="343">
        <v>0.82099999999999995</v>
      </c>
      <c r="BY21" s="343">
        <v>0.82599999999999996</v>
      </c>
      <c r="BZ21" s="343">
        <v>0</v>
      </c>
      <c r="CA21" s="343">
        <v>0.83799999999999997</v>
      </c>
      <c r="CB21" s="343">
        <v>0.82399999999999995</v>
      </c>
      <c r="CC21" s="343">
        <v>0</v>
      </c>
      <c r="CD21" s="343">
        <v>0.84599999999999997</v>
      </c>
      <c r="CE21" s="343">
        <v>0.85</v>
      </c>
      <c r="CF21" s="343">
        <v>0.84899999999999998</v>
      </c>
      <c r="CG21" s="343">
        <v>0.86299999999999999</v>
      </c>
      <c r="CH21" s="343">
        <v>0.876</v>
      </c>
      <c r="CI21" s="343">
        <v>0.88400000000000001</v>
      </c>
      <c r="CJ21" s="343">
        <v>0</v>
      </c>
      <c r="CK21" s="343">
        <v>0.88100000000000001</v>
      </c>
      <c r="CL21" s="343">
        <v>0</v>
      </c>
      <c r="CM21" s="343">
        <v>0</v>
      </c>
      <c r="CN21" s="343">
        <v>0</v>
      </c>
      <c r="CO21" s="343">
        <v>0</v>
      </c>
      <c r="CP21" s="343">
        <v>0</v>
      </c>
      <c r="CQ21" s="343">
        <v>0</v>
      </c>
      <c r="CR21" s="343">
        <v>0</v>
      </c>
      <c r="CS21" s="343">
        <v>1.018</v>
      </c>
      <c r="CT21" s="343">
        <v>0.98399999999999999</v>
      </c>
      <c r="CU21" s="343">
        <v>0.94599999999999995</v>
      </c>
      <c r="CV21" s="343">
        <v>0</v>
      </c>
      <c r="CW21" s="343">
        <v>0</v>
      </c>
      <c r="CX21" s="343">
        <v>0.93600000000000005</v>
      </c>
      <c r="CY21" s="343">
        <v>0.91300000000000003</v>
      </c>
      <c r="CZ21" s="343">
        <v>1.837</v>
      </c>
      <c r="DA21" s="343">
        <v>1.847</v>
      </c>
      <c r="DB21" s="343">
        <v>0.90400000000000003</v>
      </c>
      <c r="DC21" s="343">
        <v>0.91600000000000004</v>
      </c>
      <c r="DD21" s="343">
        <v>0.93500000000000005</v>
      </c>
      <c r="DE21" s="343">
        <v>0.94699999999999995</v>
      </c>
      <c r="DF21" s="343">
        <v>0.92700000000000005</v>
      </c>
      <c r="DG21" s="343">
        <v>0.91600000000000004</v>
      </c>
      <c r="DH21" s="343">
        <v>0.91600000000000004</v>
      </c>
      <c r="DI21" s="343">
        <v>0.92700000000000005</v>
      </c>
      <c r="DJ21" s="343">
        <v>0.92</v>
      </c>
      <c r="DK21" s="343">
        <v>0</v>
      </c>
      <c r="DL21" s="343">
        <v>0</v>
      </c>
      <c r="DM21" s="343">
        <v>0.92900000000000005</v>
      </c>
      <c r="DN21" s="343">
        <v>0.92200000000000004</v>
      </c>
      <c r="DO21" s="343">
        <v>0.90900000000000003</v>
      </c>
      <c r="DP21" s="343">
        <v>1.802</v>
      </c>
      <c r="DQ21" s="343">
        <v>1.8320000000000001</v>
      </c>
      <c r="DR21" s="343">
        <v>1.8779999999999999</v>
      </c>
      <c r="DS21" s="343">
        <v>2.8639999999999999</v>
      </c>
      <c r="DT21" s="343">
        <v>0.96699999999999997</v>
      </c>
      <c r="DU21" s="343">
        <v>0</v>
      </c>
      <c r="DV21" s="343">
        <v>0.92800000000000005</v>
      </c>
      <c r="DW21" s="344">
        <f t="shared" si="0"/>
        <v>11.077999999999999</v>
      </c>
      <c r="DX21" s="344">
        <f t="shared" si="1"/>
        <v>13.899000000000001</v>
      </c>
    </row>
    <row r="22" spans="1:128" outlineLevel="1" x14ac:dyDescent="0.25">
      <c r="A22" s="169" t="str">
        <f>IF('1'!$A$1=1,B22,C22)</f>
        <v>Товари для переробки в країні</v>
      </c>
      <c r="B22" s="170" t="s">
        <v>231</v>
      </c>
      <c r="C22" s="170" t="s">
        <v>230</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4"/>
      <c r="DX22" s="344"/>
    </row>
    <row r="23" spans="1:128" outlineLevel="1" x14ac:dyDescent="0.25">
      <c r="A23" s="161" t="str">
        <f>IF('1'!$A$1=1,B23,C23)</f>
        <v>Кредит</v>
      </c>
      <c r="B23" s="162" t="s">
        <v>213</v>
      </c>
      <c r="C23" s="162" t="s">
        <v>232</v>
      </c>
      <c r="D23" s="343">
        <v>266.18299999999999</v>
      </c>
      <c r="E23" s="343">
        <v>236.02</v>
      </c>
      <c r="F23" s="343">
        <v>253.46199999999999</v>
      </c>
      <c r="G23" s="343">
        <v>254.33500000000001</v>
      </c>
      <c r="H23" s="343">
        <v>235.816</v>
      </c>
      <c r="I23" s="343">
        <v>244.934</v>
      </c>
      <c r="J23" s="343">
        <v>269.94299999999998</v>
      </c>
      <c r="K23" s="343">
        <v>232.35499999999999</v>
      </c>
      <c r="L23" s="343">
        <v>262.762</v>
      </c>
      <c r="M23" s="343">
        <v>264.17599999999999</v>
      </c>
      <c r="N23" s="343">
        <v>270.62400000000002</v>
      </c>
      <c r="O23" s="343">
        <v>266.05599999999998</v>
      </c>
      <c r="P23" s="343">
        <v>227.41499999999999</v>
      </c>
      <c r="Q23" s="343">
        <v>253.744</v>
      </c>
      <c r="R23" s="343">
        <v>257.101</v>
      </c>
      <c r="S23" s="343">
        <v>260.15499999999997</v>
      </c>
      <c r="T23" s="343">
        <v>253.81100000000001</v>
      </c>
      <c r="U23" s="343">
        <v>262.86</v>
      </c>
      <c r="V23" s="343">
        <v>265.41699999999997</v>
      </c>
      <c r="W23" s="343">
        <v>255.87799999999999</v>
      </c>
      <c r="X23" s="343">
        <v>274.58800000000002</v>
      </c>
      <c r="Y23" s="343">
        <v>253.459</v>
      </c>
      <c r="Z23" s="343">
        <v>297.85300000000001</v>
      </c>
      <c r="AA23" s="343">
        <v>263.66399999999999</v>
      </c>
      <c r="AB23" s="343">
        <v>265.85300000000001</v>
      </c>
      <c r="AC23" s="343">
        <v>303.01900000000001</v>
      </c>
      <c r="AD23" s="343">
        <v>324.202</v>
      </c>
      <c r="AE23" s="343">
        <v>290.35300000000001</v>
      </c>
      <c r="AF23" s="343">
        <v>355.18700000000001</v>
      </c>
      <c r="AG23" s="343">
        <v>331.04700000000003</v>
      </c>
      <c r="AH23" s="343">
        <v>297.64299999999997</v>
      </c>
      <c r="AI23" s="343">
        <v>313.738</v>
      </c>
      <c r="AJ23" s="343">
        <v>335.13600000000002</v>
      </c>
      <c r="AK23" s="343">
        <v>315.101</v>
      </c>
      <c r="AL23" s="343">
        <v>338.53</v>
      </c>
      <c r="AM23" s="343">
        <v>294.78300000000002</v>
      </c>
      <c r="AN23" s="343">
        <v>300.76100000000002</v>
      </c>
      <c r="AO23" s="343">
        <v>313.834</v>
      </c>
      <c r="AP23" s="343">
        <v>346.911</v>
      </c>
      <c r="AQ23" s="343">
        <v>320.56200000000001</v>
      </c>
      <c r="AR23" s="343">
        <v>355.34100000000001</v>
      </c>
      <c r="AS23" s="343">
        <v>350.505</v>
      </c>
      <c r="AT23" s="343">
        <v>335.709</v>
      </c>
      <c r="AU23" s="343">
        <v>320.279</v>
      </c>
      <c r="AV23" s="343">
        <v>325.63</v>
      </c>
      <c r="AW23" s="343">
        <v>315.76299999999998</v>
      </c>
      <c r="AX23" s="343">
        <v>382.60899999999998</v>
      </c>
      <c r="AY23" s="343">
        <v>300.351</v>
      </c>
      <c r="AZ23" s="343">
        <v>335.59199999999998</v>
      </c>
      <c r="BA23" s="343">
        <v>333.69400000000002</v>
      </c>
      <c r="BB23" s="343">
        <v>355.18299999999999</v>
      </c>
      <c r="BC23" s="343">
        <v>345.44</v>
      </c>
      <c r="BD23" s="343">
        <v>370.15300000000002</v>
      </c>
      <c r="BE23" s="343">
        <v>320.935</v>
      </c>
      <c r="BF23" s="343">
        <v>328.642</v>
      </c>
      <c r="BG23" s="343">
        <v>346.983</v>
      </c>
      <c r="BH23" s="343">
        <v>351.43099999999998</v>
      </c>
      <c r="BI23" s="343">
        <v>353.09399999999999</v>
      </c>
      <c r="BJ23" s="343">
        <v>359.74799999999999</v>
      </c>
      <c r="BK23" s="343">
        <v>282.87900000000002</v>
      </c>
      <c r="BL23" s="343">
        <v>353.79399999999998</v>
      </c>
      <c r="BM23" s="343">
        <v>352.76</v>
      </c>
      <c r="BN23" s="343">
        <v>287.13499999999999</v>
      </c>
      <c r="BO23" s="343">
        <v>210.66200000000001</v>
      </c>
      <c r="BP23" s="343">
        <v>233.352</v>
      </c>
      <c r="BQ23" s="343">
        <v>304.05200000000002</v>
      </c>
      <c r="BR23" s="343">
        <v>329.89</v>
      </c>
      <c r="BS23" s="343">
        <v>301.10500000000002</v>
      </c>
      <c r="BT23" s="343">
        <v>345.88600000000002</v>
      </c>
      <c r="BU23" s="343">
        <v>342.28399999999999</v>
      </c>
      <c r="BV23" s="343">
        <v>321.351</v>
      </c>
      <c r="BW23" s="343">
        <v>310.01799999999997</v>
      </c>
      <c r="BX23" s="343">
        <v>307.75099999999998</v>
      </c>
      <c r="BY23" s="343">
        <v>349.56</v>
      </c>
      <c r="BZ23" s="343">
        <v>369.041</v>
      </c>
      <c r="CA23" s="343">
        <v>391.33600000000001</v>
      </c>
      <c r="CB23" s="343">
        <v>327.87700000000001</v>
      </c>
      <c r="CC23" s="343">
        <v>362.32499999999999</v>
      </c>
      <c r="CD23" s="343">
        <v>372.928</v>
      </c>
      <c r="CE23" s="343">
        <v>306.68299999999999</v>
      </c>
      <c r="CF23" s="343">
        <v>352.15499999999997</v>
      </c>
      <c r="CG23" s="343">
        <v>357.25299999999999</v>
      </c>
      <c r="CH23" s="343">
        <v>424.82299999999998</v>
      </c>
      <c r="CI23" s="343">
        <v>413.72899999999998</v>
      </c>
      <c r="CJ23" s="343">
        <v>391.39400000000001</v>
      </c>
      <c r="CK23" s="343">
        <v>369.81900000000002</v>
      </c>
      <c r="CL23" s="343">
        <v>321.04500000000002</v>
      </c>
      <c r="CM23" s="343">
        <v>264.27999999999997</v>
      </c>
      <c r="CN23" s="343">
        <v>279.44099999999997</v>
      </c>
      <c r="CO23" s="343">
        <v>237.238</v>
      </c>
      <c r="CP23" s="343">
        <v>230.51</v>
      </c>
      <c r="CQ23" s="343">
        <v>226.78</v>
      </c>
      <c r="CR23" s="343">
        <v>236.691</v>
      </c>
      <c r="CS23" s="343">
        <v>204.589</v>
      </c>
      <c r="CT23" s="343">
        <v>227.36699999999999</v>
      </c>
      <c r="CU23" s="343">
        <v>173.98500000000001</v>
      </c>
      <c r="CV23" s="343">
        <v>142.22200000000001</v>
      </c>
      <c r="CW23" s="343">
        <v>155.54499999999999</v>
      </c>
      <c r="CX23" s="343">
        <v>152.55600000000001</v>
      </c>
      <c r="CY23" s="343">
        <v>115.91500000000001</v>
      </c>
      <c r="CZ23" s="343">
        <v>146.06</v>
      </c>
      <c r="DA23" s="343">
        <v>133.017</v>
      </c>
      <c r="DB23" s="343">
        <v>104.913</v>
      </c>
      <c r="DC23" s="343">
        <v>111.751</v>
      </c>
      <c r="DD23" s="343">
        <v>87.844999999999999</v>
      </c>
      <c r="DE23" s="343">
        <v>54.923000000000002</v>
      </c>
      <c r="DF23" s="343">
        <v>46.345999999999997</v>
      </c>
      <c r="DG23" s="343">
        <v>29.303999999999998</v>
      </c>
      <c r="DH23" s="343">
        <v>188.62700000000001</v>
      </c>
      <c r="DI23" s="343">
        <v>208.477</v>
      </c>
      <c r="DJ23" s="343">
        <v>205.13800000000001</v>
      </c>
      <c r="DK23" s="343">
        <v>203.98599999999999</v>
      </c>
      <c r="DL23" s="343">
        <v>209.316</v>
      </c>
      <c r="DM23" s="343">
        <v>203.35400000000001</v>
      </c>
      <c r="DN23" s="343">
        <v>196.446</v>
      </c>
      <c r="DO23" s="343">
        <v>205.53200000000001</v>
      </c>
      <c r="DP23" s="343">
        <v>212.58199999999999</v>
      </c>
      <c r="DQ23" s="343">
        <v>232.71100000000001</v>
      </c>
      <c r="DR23" s="343">
        <v>216.88800000000001</v>
      </c>
      <c r="DS23" s="343">
        <v>160.40799999999999</v>
      </c>
      <c r="DT23" s="343">
        <v>211.679</v>
      </c>
      <c r="DU23" s="343">
        <v>211.43899999999999</v>
      </c>
      <c r="DV23" s="343">
        <v>220.904</v>
      </c>
      <c r="DW23" s="344">
        <f t="shared" si="0"/>
        <v>1280.3970000000002</v>
      </c>
      <c r="DX23" s="344">
        <f t="shared" si="1"/>
        <v>2443.4649999999997</v>
      </c>
    </row>
    <row r="24" spans="1:128" outlineLevel="1" x14ac:dyDescent="0.25">
      <c r="A24" s="161" t="str">
        <f>IF('1'!$A$1=1,B24,C24)</f>
        <v>Дебет</v>
      </c>
      <c r="B24" s="162" t="s">
        <v>215</v>
      </c>
      <c r="C24" s="162" t="s">
        <v>233</v>
      </c>
      <c r="D24" s="343">
        <v>155.273</v>
      </c>
      <c r="E24" s="343">
        <v>148.833</v>
      </c>
      <c r="F24" s="343">
        <v>173.566</v>
      </c>
      <c r="G24" s="343">
        <v>168.93799999999999</v>
      </c>
      <c r="H24" s="343">
        <v>176.63800000000001</v>
      </c>
      <c r="I24" s="343">
        <v>196.83799999999999</v>
      </c>
      <c r="J24" s="343">
        <v>170.87299999999999</v>
      </c>
      <c r="K24" s="343">
        <v>168.41200000000001</v>
      </c>
      <c r="L24" s="343">
        <v>187.94200000000001</v>
      </c>
      <c r="M24" s="343">
        <v>203.691</v>
      </c>
      <c r="N24" s="343">
        <v>200.876</v>
      </c>
      <c r="O24" s="343">
        <v>180.44</v>
      </c>
      <c r="P24" s="343">
        <v>163.886</v>
      </c>
      <c r="Q24" s="343">
        <v>177.261</v>
      </c>
      <c r="R24" s="343">
        <v>192.149</v>
      </c>
      <c r="S24" s="343">
        <v>186.959</v>
      </c>
      <c r="T24" s="343">
        <v>193.67500000000001</v>
      </c>
      <c r="U24" s="343">
        <v>195.369</v>
      </c>
      <c r="V24" s="343">
        <v>183.26400000000001</v>
      </c>
      <c r="W24" s="343">
        <v>180.98699999999999</v>
      </c>
      <c r="X24" s="343">
        <v>195.24299999999999</v>
      </c>
      <c r="Y24" s="343">
        <v>190.999</v>
      </c>
      <c r="Z24" s="343">
        <v>206.27699999999999</v>
      </c>
      <c r="AA24" s="343">
        <v>180.202</v>
      </c>
      <c r="AB24" s="343">
        <v>187.60499999999999</v>
      </c>
      <c r="AC24" s="343">
        <v>201.7</v>
      </c>
      <c r="AD24" s="343">
        <v>231.43899999999999</v>
      </c>
      <c r="AE24" s="343">
        <v>202.59299999999999</v>
      </c>
      <c r="AF24" s="343">
        <v>245.55</v>
      </c>
      <c r="AG24" s="343">
        <v>232.001</v>
      </c>
      <c r="AH24" s="343">
        <v>210.613</v>
      </c>
      <c r="AI24" s="343">
        <v>220.464</v>
      </c>
      <c r="AJ24" s="343">
        <v>227.624</v>
      </c>
      <c r="AK24" s="343">
        <v>229.31899999999999</v>
      </c>
      <c r="AL24" s="343">
        <v>241.32</v>
      </c>
      <c r="AM24" s="343">
        <v>212.852</v>
      </c>
      <c r="AN24" s="343">
        <v>215.29900000000001</v>
      </c>
      <c r="AO24" s="343">
        <v>220.816</v>
      </c>
      <c r="AP24" s="343">
        <v>237.488</v>
      </c>
      <c r="AQ24" s="343">
        <v>234.32</v>
      </c>
      <c r="AR24" s="343">
        <v>244.77199999999999</v>
      </c>
      <c r="AS24" s="343">
        <v>250.483</v>
      </c>
      <c r="AT24" s="343">
        <v>214.1</v>
      </c>
      <c r="AU24" s="343">
        <v>213.80799999999999</v>
      </c>
      <c r="AV24" s="343">
        <v>203.09</v>
      </c>
      <c r="AW24" s="343">
        <v>249.65299999999999</v>
      </c>
      <c r="AX24" s="343">
        <v>244.518</v>
      </c>
      <c r="AY24" s="343">
        <v>220.43299999999999</v>
      </c>
      <c r="AZ24" s="343">
        <v>223.43600000000001</v>
      </c>
      <c r="BA24" s="343">
        <v>213.071</v>
      </c>
      <c r="BB24" s="343">
        <v>240.32300000000001</v>
      </c>
      <c r="BC24" s="343">
        <v>224.358</v>
      </c>
      <c r="BD24" s="343">
        <v>276.274</v>
      </c>
      <c r="BE24" s="343">
        <v>206.56800000000001</v>
      </c>
      <c r="BF24" s="343">
        <v>248.48599999999999</v>
      </c>
      <c r="BG24" s="343">
        <v>225.62899999999999</v>
      </c>
      <c r="BH24" s="343">
        <v>237.011</v>
      </c>
      <c r="BI24" s="343">
        <v>254.40899999999999</v>
      </c>
      <c r="BJ24" s="343">
        <v>244.05</v>
      </c>
      <c r="BK24" s="343">
        <v>203.601</v>
      </c>
      <c r="BL24" s="343">
        <v>222.35900000000001</v>
      </c>
      <c r="BM24" s="343">
        <v>212.572</v>
      </c>
      <c r="BN24" s="343">
        <v>203.803</v>
      </c>
      <c r="BO24" s="343">
        <v>111.31</v>
      </c>
      <c r="BP24" s="343">
        <v>171.79900000000001</v>
      </c>
      <c r="BQ24" s="343">
        <v>205.36799999999999</v>
      </c>
      <c r="BR24" s="343">
        <v>222.26</v>
      </c>
      <c r="BS24" s="343">
        <v>208.91300000000001</v>
      </c>
      <c r="BT24" s="343">
        <v>236.52500000000001</v>
      </c>
      <c r="BU24" s="343">
        <v>243.761</v>
      </c>
      <c r="BV24" s="343">
        <v>240.167</v>
      </c>
      <c r="BW24" s="343">
        <v>222.029</v>
      </c>
      <c r="BX24" s="343">
        <v>220.76</v>
      </c>
      <c r="BY24" s="343">
        <v>222.297</v>
      </c>
      <c r="BZ24" s="343">
        <v>249.10300000000001</v>
      </c>
      <c r="CA24" s="343">
        <v>259.774</v>
      </c>
      <c r="CB24" s="343">
        <v>288.334</v>
      </c>
      <c r="CC24" s="343">
        <v>267.80599999999998</v>
      </c>
      <c r="CD24" s="343">
        <v>259.61200000000002</v>
      </c>
      <c r="CE24" s="343">
        <v>226.82599999999999</v>
      </c>
      <c r="CF24" s="343">
        <v>253.721</v>
      </c>
      <c r="CG24" s="343">
        <v>221.773</v>
      </c>
      <c r="CH24" s="343">
        <v>271.53699999999998</v>
      </c>
      <c r="CI24" s="343">
        <v>273.16699999999997</v>
      </c>
      <c r="CJ24" s="343">
        <v>280.072</v>
      </c>
      <c r="CK24" s="343">
        <v>270.32</v>
      </c>
      <c r="CL24" s="343">
        <v>140.51300000000001</v>
      </c>
      <c r="CM24" s="343">
        <v>184.167</v>
      </c>
      <c r="CN24" s="343">
        <v>196.08199999999999</v>
      </c>
      <c r="CO24" s="343">
        <v>169.18600000000001</v>
      </c>
      <c r="CP24" s="343">
        <v>183.023</v>
      </c>
      <c r="CQ24" s="343">
        <v>160.71799999999999</v>
      </c>
      <c r="CR24" s="343">
        <v>173.238</v>
      </c>
      <c r="CS24" s="343">
        <v>166.928</v>
      </c>
      <c r="CT24" s="343">
        <v>171.26400000000001</v>
      </c>
      <c r="CU24" s="343">
        <v>152.23699999999999</v>
      </c>
      <c r="CV24" s="343">
        <v>145.011</v>
      </c>
      <c r="CW24" s="343">
        <v>135.98599999999999</v>
      </c>
      <c r="CX24" s="343">
        <v>155.363</v>
      </c>
      <c r="CY24" s="343">
        <v>142.38399999999999</v>
      </c>
      <c r="CZ24" s="343">
        <v>156.16499999999999</v>
      </c>
      <c r="DA24" s="343">
        <v>161.65299999999999</v>
      </c>
      <c r="DB24" s="343">
        <v>176.363</v>
      </c>
      <c r="DC24" s="343">
        <v>152.97</v>
      </c>
      <c r="DD24" s="343">
        <v>146.71899999999999</v>
      </c>
      <c r="DE24" s="343">
        <v>140.149</v>
      </c>
      <c r="DF24" s="343">
        <v>133.476</v>
      </c>
      <c r="DG24" s="343">
        <v>121.797</v>
      </c>
      <c r="DH24" s="343">
        <v>124.53</v>
      </c>
      <c r="DI24" s="343">
        <v>129.71899999999999</v>
      </c>
      <c r="DJ24" s="343">
        <v>138.905</v>
      </c>
      <c r="DK24" s="343">
        <v>158.345</v>
      </c>
      <c r="DL24" s="343">
        <v>155.59700000000001</v>
      </c>
      <c r="DM24" s="343">
        <v>151.35499999999999</v>
      </c>
      <c r="DN24" s="343">
        <v>147.565</v>
      </c>
      <c r="DO24" s="343">
        <v>147.328</v>
      </c>
      <c r="DP24" s="343">
        <v>169.345</v>
      </c>
      <c r="DQ24" s="343">
        <v>177.74</v>
      </c>
      <c r="DR24" s="343">
        <v>150.226</v>
      </c>
      <c r="DS24" s="343">
        <v>119.352</v>
      </c>
      <c r="DT24" s="343">
        <v>141.119</v>
      </c>
      <c r="DU24" s="343">
        <v>143.202</v>
      </c>
      <c r="DV24" s="343">
        <v>161.501</v>
      </c>
      <c r="DW24" s="344">
        <f t="shared" si="0"/>
        <v>1768.0360000000001</v>
      </c>
      <c r="DX24" s="344">
        <f t="shared" si="1"/>
        <v>1770.0070000000003</v>
      </c>
    </row>
    <row r="25" spans="1:128" outlineLevel="1" x14ac:dyDescent="0.25">
      <c r="A25" s="171" t="str">
        <f>IF('1'!$A$1=1,B25,C25)</f>
        <v>Товари для переробки за кордоном</v>
      </c>
      <c r="B25" s="172" t="s">
        <v>235</v>
      </c>
      <c r="C25" s="172" t="s">
        <v>234</v>
      </c>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4"/>
      <c r="DX25" s="344"/>
    </row>
    <row r="26" spans="1:128" outlineLevel="1" x14ac:dyDescent="0.25">
      <c r="A26" s="161" t="str">
        <f>IF('1'!$A$1=1,B26,C26)</f>
        <v>Кредит</v>
      </c>
      <c r="B26" s="162" t="s">
        <v>213</v>
      </c>
      <c r="C26" s="162" t="s">
        <v>232</v>
      </c>
      <c r="D26" s="343">
        <v>1.706</v>
      </c>
      <c r="E26" s="343">
        <v>1.7609999999999999</v>
      </c>
      <c r="F26" s="343">
        <v>0.91800000000000004</v>
      </c>
      <c r="G26" s="343">
        <v>3.7130000000000001</v>
      </c>
      <c r="H26" s="343">
        <v>3.5870000000000002</v>
      </c>
      <c r="I26" s="343">
        <v>0.89100000000000001</v>
      </c>
      <c r="J26" s="343">
        <v>3.6360000000000001</v>
      </c>
      <c r="K26" s="343">
        <v>1.8009999999999999</v>
      </c>
      <c r="L26" s="343">
        <v>35.628999999999998</v>
      </c>
      <c r="M26" s="343">
        <v>1.7789999999999999</v>
      </c>
      <c r="N26" s="343">
        <v>3.72</v>
      </c>
      <c r="O26" s="343">
        <v>0.92100000000000004</v>
      </c>
      <c r="P26" s="343">
        <v>2.762</v>
      </c>
      <c r="Q26" s="343">
        <v>0</v>
      </c>
      <c r="R26" s="343">
        <v>3.6080000000000001</v>
      </c>
      <c r="S26" s="343">
        <v>0</v>
      </c>
      <c r="T26" s="343">
        <v>4.4219999999999997</v>
      </c>
      <c r="U26" s="343">
        <v>0</v>
      </c>
      <c r="V26" s="343">
        <v>7.2220000000000004</v>
      </c>
      <c r="W26" s="343">
        <v>0</v>
      </c>
      <c r="X26" s="343">
        <v>6.2409999999999997</v>
      </c>
      <c r="Y26" s="343">
        <v>6.3360000000000003</v>
      </c>
      <c r="Z26" s="343">
        <v>4.625</v>
      </c>
      <c r="AA26" s="343">
        <v>2.8450000000000002</v>
      </c>
      <c r="AB26" s="343">
        <v>2.8279999999999998</v>
      </c>
      <c r="AC26" s="343">
        <v>0.93799999999999994</v>
      </c>
      <c r="AD26" s="343">
        <v>5.6219999999999999</v>
      </c>
      <c r="AE26" s="343">
        <v>0.93400000000000005</v>
      </c>
      <c r="AF26" s="343">
        <v>0</v>
      </c>
      <c r="AG26" s="343">
        <v>5.3540000000000001</v>
      </c>
      <c r="AH26" s="343">
        <v>0.87</v>
      </c>
      <c r="AI26" s="343">
        <v>7.6310000000000002</v>
      </c>
      <c r="AJ26" s="343">
        <v>37.796999999999997</v>
      </c>
      <c r="AK26" s="343">
        <v>1.6990000000000001</v>
      </c>
      <c r="AL26" s="343">
        <v>7.6740000000000004</v>
      </c>
      <c r="AM26" s="343">
        <v>0.84499999999999997</v>
      </c>
      <c r="AN26" s="343">
        <v>0</v>
      </c>
      <c r="AO26" s="343">
        <v>4.0439999999999996</v>
      </c>
      <c r="AP26" s="343">
        <v>1.621</v>
      </c>
      <c r="AQ26" s="343">
        <v>0</v>
      </c>
      <c r="AR26" s="343">
        <v>4.22</v>
      </c>
      <c r="AS26" s="343">
        <v>2.5649999999999999</v>
      </c>
      <c r="AT26" s="343">
        <v>0.85599999999999998</v>
      </c>
      <c r="AU26" s="343">
        <v>5.194</v>
      </c>
      <c r="AV26" s="343">
        <v>0.85699999999999998</v>
      </c>
      <c r="AW26" s="343">
        <v>4.3490000000000002</v>
      </c>
      <c r="AX26" s="343">
        <v>3.5179999999999998</v>
      </c>
      <c r="AY26" s="343">
        <v>14.93</v>
      </c>
      <c r="AZ26" s="343">
        <v>0</v>
      </c>
      <c r="BA26" s="343">
        <v>4.4020000000000001</v>
      </c>
      <c r="BB26" s="343">
        <v>2.6509999999999998</v>
      </c>
      <c r="BC26" s="343">
        <v>1.7809999999999999</v>
      </c>
      <c r="BD26" s="343">
        <v>6.2590000000000003</v>
      </c>
      <c r="BE26" s="343">
        <v>2.66</v>
      </c>
      <c r="BF26" s="343">
        <v>0</v>
      </c>
      <c r="BG26" s="343">
        <v>0.89900000000000002</v>
      </c>
      <c r="BH26" s="343">
        <v>10.897</v>
      </c>
      <c r="BI26" s="343">
        <v>0</v>
      </c>
      <c r="BJ26" s="343">
        <v>28.923999999999999</v>
      </c>
      <c r="BK26" s="343">
        <v>0.90100000000000002</v>
      </c>
      <c r="BL26" s="343">
        <v>5.4009999999999998</v>
      </c>
      <c r="BM26" s="343">
        <v>1.833</v>
      </c>
      <c r="BN26" s="343">
        <v>0</v>
      </c>
      <c r="BO26" s="343">
        <v>0</v>
      </c>
      <c r="BP26" s="343">
        <v>8.2680000000000007</v>
      </c>
      <c r="BQ26" s="343">
        <v>10.667999999999999</v>
      </c>
      <c r="BR26" s="343">
        <v>3.5</v>
      </c>
      <c r="BS26" s="343">
        <v>2.5369999999999999</v>
      </c>
      <c r="BT26" s="343">
        <v>7.63</v>
      </c>
      <c r="BU26" s="343">
        <v>0</v>
      </c>
      <c r="BV26" s="343">
        <v>33.826000000000001</v>
      </c>
      <c r="BW26" s="343">
        <v>0.82199999999999995</v>
      </c>
      <c r="BX26" s="343">
        <v>3.2829999999999999</v>
      </c>
      <c r="BY26" s="343">
        <v>9.09</v>
      </c>
      <c r="BZ26" s="343">
        <v>4.194</v>
      </c>
      <c r="CA26" s="343">
        <v>2.5139999999999998</v>
      </c>
      <c r="CB26" s="343">
        <v>10.71</v>
      </c>
      <c r="CC26" s="343">
        <v>0.82899999999999996</v>
      </c>
      <c r="CD26" s="343">
        <v>0</v>
      </c>
      <c r="CE26" s="343">
        <v>7.6459999999999999</v>
      </c>
      <c r="CF26" s="343">
        <v>5.0910000000000002</v>
      </c>
      <c r="CG26" s="343">
        <v>0.86299999999999999</v>
      </c>
      <c r="CH26" s="343">
        <v>31.533000000000001</v>
      </c>
      <c r="CI26" s="343">
        <v>5.3040000000000003</v>
      </c>
      <c r="CJ26" s="343">
        <v>1.7669999999999999</v>
      </c>
      <c r="CK26" s="343">
        <v>0.88100000000000001</v>
      </c>
      <c r="CL26" s="343">
        <v>1.7789999999999999</v>
      </c>
      <c r="CM26" s="343">
        <v>1.8420000000000001</v>
      </c>
      <c r="CN26" s="343">
        <v>0</v>
      </c>
      <c r="CO26" s="343">
        <v>0</v>
      </c>
      <c r="CP26" s="343">
        <v>0</v>
      </c>
      <c r="CQ26" s="343">
        <v>5.9160000000000004</v>
      </c>
      <c r="CR26" s="343">
        <v>0</v>
      </c>
      <c r="CS26" s="343">
        <v>2.036</v>
      </c>
      <c r="CT26" s="343">
        <v>0.98399999999999999</v>
      </c>
      <c r="CU26" s="343">
        <v>0</v>
      </c>
      <c r="CV26" s="343">
        <v>4.6479999999999997</v>
      </c>
      <c r="CW26" s="343">
        <v>5.5880000000000001</v>
      </c>
      <c r="CX26" s="343">
        <v>6.5510000000000002</v>
      </c>
      <c r="CY26" s="343">
        <v>11.865</v>
      </c>
      <c r="CZ26" s="343">
        <v>11.023</v>
      </c>
      <c r="DA26" s="343">
        <v>7.39</v>
      </c>
      <c r="DB26" s="343">
        <v>4.5220000000000002</v>
      </c>
      <c r="DC26" s="343">
        <v>13.74</v>
      </c>
      <c r="DD26" s="343">
        <v>13.083</v>
      </c>
      <c r="DE26" s="343">
        <v>8.5229999999999997</v>
      </c>
      <c r="DF26" s="343">
        <v>13.904</v>
      </c>
      <c r="DG26" s="343">
        <v>11.904999999999999</v>
      </c>
      <c r="DH26" s="343">
        <v>8.2409999999999997</v>
      </c>
      <c r="DI26" s="343">
        <v>16.678000000000001</v>
      </c>
      <c r="DJ26" s="343">
        <v>8.2789999999999999</v>
      </c>
      <c r="DK26" s="343">
        <v>11.177</v>
      </c>
      <c r="DL26" s="343">
        <v>12.04</v>
      </c>
      <c r="DM26" s="343">
        <v>11.143000000000001</v>
      </c>
      <c r="DN26" s="343">
        <v>38.735999999999997</v>
      </c>
      <c r="DO26" s="343">
        <v>22.736000000000001</v>
      </c>
      <c r="DP26" s="343">
        <v>21.617999999999999</v>
      </c>
      <c r="DQ26" s="343">
        <v>5.4969999999999999</v>
      </c>
      <c r="DR26" s="343">
        <v>17.838999999999999</v>
      </c>
      <c r="DS26" s="343">
        <v>9.548</v>
      </c>
      <c r="DT26" s="343">
        <v>9.6660000000000004</v>
      </c>
      <c r="DU26" s="343">
        <v>3.8439999999999999</v>
      </c>
      <c r="DV26" s="343">
        <v>12.066000000000001</v>
      </c>
      <c r="DW26" s="344">
        <f t="shared" si="0"/>
        <v>112.74199999999999</v>
      </c>
      <c r="DX26" s="344">
        <f t="shared" si="1"/>
        <v>183.53199999999998</v>
      </c>
    </row>
    <row r="27" spans="1:128" outlineLevel="1" x14ac:dyDescent="0.25">
      <c r="A27" s="161" t="str">
        <f>IF('1'!$A$1=1,B27,C27)</f>
        <v>Дебет</v>
      </c>
      <c r="B27" s="162" t="s">
        <v>215</v>
      </c>
      <c r="C27" s="162" t="s">
        <v>233</v>
      </c>
      <c r="D27" s="343">
        <v>2.5590000000000002</v>
      </c>
      <c r="E27" s="343">
        <v>0.88100000000000001</v>
      </c>
      <c r="F27" s="343">
        <v>7.3470000000000004</v>
      </c>
      <c r="G27" s="343">
        <v>6.4980000000000002</v>
      </c>
      <c r="H27" s="343">
        <v>0.89700000000000002</v>
      </c>
      <c r="I27" s="343">
        <v>0.89100000000000001</v>
      </c>
      <c r="J27" s="343">
        <v>1.8180000000000001</v>
      </c>
      <c r="K27" s="343">
        <v>0</v>
      </c>
      <c r="L27" s="343">
        <v>0</v>
      </c>
      <c r="M27" s="343">
        <v>30.242000000000001</v>
      </c>
      <c r="N27" s="343">
        <v>2.79</v>
      </c>
      <c r="O27" s="343">
        <v>2.762</v>
      </c>
      <c r="P27" s="343">
        <v>0</v>
      </c>
      <c r="Q27" s="343">
        <v>30.593</v>
      </c>
      <c r="R27" s="343">
        <v>0.90200000000000002</v>
      </c>
      <c r="S27" s="343">
        <v>0.88200000000000001</v>
      </c>
      <c r="T27" s="343">
        <v>0</v>
      </c>
      <c r="U27" s="343">
        <v>0.88800000000000001</v>
      </c>
      <c r="V27" s="343">
        <v>0.90300000000000002</v>
      </c>
      <c r="W27" s="343">
        <v>1.7829999999999999</v>
      </c>
      <c r="X27" s="343">
        <v>0.89200000000000002</v>
      </c>
      <c r="Y27" s="343">
        <v>1.81</v>
      </c>
      <c r="Z27" s="343">
        <v>2.7749999999999999</v>
      </c>
      <c r="AA27" s="343">
        <v>1.897</v>
      </c>
      <c r="AB27" s="343">
        <v>0.94299999999999995</v>
      </c>
      <c r="AC27" s="343">
        <v>0.93799999999999994</v>
      </c>
      <c r="AD27" s="343">
        <v>0.93700000000000006</v>
      </c>
      <c r="AE27" s="343">
        <v>0</v>
      </c>
      <c r="AF27" s="343">
        <v>0.90600000000000003</v>
      </c>
      <c r="AG27" s="343">
        <v>0.89200000000000002</v>
      </c>
      <c r="AH27" s="343">
        <v>0</v>
      </c>
      <c r="AI27" s="343">
        <v>1.696</v>
      </c>
      <c r="AJ27" s="343">
        <v>0.84</v>
      </c>
      <c r="AK27" s="343">
        <v>0</v>
      </c>
      <c r="AL27" s="343">
        <v>1.7050000000000001</v>
      </c>
      <c r="AM27" s="343">
        <v>2.5339999999999998</v>
      </c>
      <c r="AN27" s="343">
        <v>0.82199999999999995</v>
      </c>
      <c r="AO27" s="343">
        <v>1.6180000000000001</v>
      </c>
      <c r="AP27" s="343">
        <v>0.81100000000000005</v>
      </c>
      <c r="AQ27" s="343">
        <v>0.81399999999999995</v>
      </c>
      <c r="AR27" s="343">
        <v>0</v>
      </c>
      <c r="AS27" s="343">
        <v>1.71</v>
      </c>
      <c r="AT27" s="343">
        <v>0.85599999999999998</v>
      </c>
      <c r="AU27" s="343">
        <v>3.4620000000000002</v>
      </c>
      <c r="AV27" s="343">
        <v>0.85699999999999998</v>
      </c>
      <c r="AW27" s="343">
        <v>0.87</v>
      </c>
      <c r="AX27" s="343">
        <v>0</v>
      </c>
      <c r="AY27" s="343">
        <v>0</v>
      </c>
      <c r="AZ27" s="343">
        <v>1.752</v>
      </c>
      <c r="BA27" s="343">
        <v>2.641</v>
      </c>
      <c r="BB27" s="343">
        <v>3.5339999999999998</v>
      </c>
      <c r="BC27" s="343">
        <v>2.6709999999999998</v>
      </c>
      <c r="BD27" s="343">
        <v>0</v>
      </c>
      <c r="BE27" s="343">
        <v>2.66</v>
      </c>
      <c r="BF27" s="343">
        <v>0</v>
      </c>
      <c r="BG27" s="343">
        <v>0.89900000000000002</v>
      </c>
      <c r="BH27" s="343">
        <v>3.6320000000000001</v>
      </c>
      <c r="BI27" s="343">
        <v>2.7160000000000002</v>
      </c>
      <c r="BJ27" s="343">
        <v>1.8080000000000001</v>
      </c>
      <c r="BK27" s="343">
        <v>1.802</v>
      </c>
      <c r="BL27" s="343">
        <v>2.7010000000000001</v>
      </c>
      <c r="BM27" s="343">
        <v>0.91600000000000004</v>
      </c>
      <c r="BN27" s="343">
        <v>0</v>
      </c>
      <c r="BO27" s="343">
        <v>5.52</v>
      </c>
      <c r="BP27" s="343">
        <v>0</v>
      </c>
      <c r="BQ27" s="343">
        <v>3.556</v>
      </c>
      <c r="BR27" s="343">
        <v>1.75</v>
      </c>
      <c r="BS27" s="343">
        <v>1.6919999999999999</v>
      </c>
      <c r="BT27" s="343">
        <v>5.0869999999999997</v>
      </c>
      <c r="BU27" s="343">
        <v>2.548</v>
      </c>
      <c r="BV27" s="343">
        <v>5.0739999999999998</v>
      </c>
      <c r="BW27" s="343">
        <v>1.645</v>
      </c>
      <c r="BX27" s="343">
        <v>4.9240000000000004</v>
      </c>
      <c r="BY27" s="343">
        <v>1.653</v>
      </c>
      <c r="BZ27" s="343">
        <v>5.032</v>
      </c>
      <c r="CA27" s="343">
        <v>3.3519999999999999</v>
      </c>
      <c r="CB27" s="343">
        <v>4.1189999999999998</v>
      </c>
      <c r="CC27" s="343">
        <v>4.1459999999999999</v>
      </c>
      <c r="CD27" s="343">
        <v>5.0739999999999998</v>
      </c>
      <c r="CE27" s="343">
        <v>3.3980000000000001</v>
      </c>
      <c r="CF27" s="343">
        <v>1.6970000000000001</v>
      </c>
      <c r="CG27" s="343">
        <v>2.589</v>
      </c>
      <c r="CH27" s="343">
        <v>4.38</v>
      </c>
      <c r="CI27" s="343">
        <v>6.1879999999999997</v>
      </c>
      <c r="CJ27" s="343">
        <v>2.6509999999999998</v>
      </c>
      <c r="CK27" s="343">
        <v>1.7609999999999999</v>
      </c>
      <c r="CL27" s="343">
        <v>0</v>
      </c>
      <c r="CM27" s="343">
        <v>0</v>
      </c>
      <c r="CN27" s="343">
        <v>1.895</v>
      </c>
      <c r="CO27" s="343">
        <v>0</v>
      </c>
      <c r="CP27" s="343">
        <v>0</v>
      </c>
      <c r="CQ27" s="343">
        <v>0</v>
      </c>
      <c r="CR27" s="343">
        <v>2.0139999999999998</v>
      </c>
      <c r="CS27" s="343">
        <v>5.0890000000000004</v>
      </c>
      <c r="CT27" s="343">
        <v>0</v>
      </c>
      <c r="CU27" s="343">
        <v>3.782</v>
      </c>
      <c r="CV27" s="343">
        <v>0</v>
      </c>
      <c r="CW27" s="343">
        <v>0.93100000000000005</v>
      </c>
      <c r="CX27" s="343">
        <v>0</v>
      </c>
      <c r="CY27" s="343">
        <v>0.91300000000000003</v>
      </c>
      <c r="CZ27" s="343">
        <v>0</v>
      </c>
      <c r="DA27" s="343">
        <v>0</v>
      </c>
      <c r="DB27" s="343">
        <v>0</v>
      </c>
      <c r="DC27" s="343">
        <v>0</v>
      </c>
      <c r="DD27" s="343">
        <v>0</v>
      </c>
      <c r="DE27" s="343">
        <v>0</v>
      </c>
      <c r="DF27" s="343">
        <v>0</v>
      </c>
      <c r="DG27" s="343">
        <v>1.8320000000000001</v>
      </c>
      <c r="DH27" s="343">
        <v>4.5780000000000003</v>
      </c>
      <c r="DI27" s="343">
        <v>3.706</v>
      </c>
      <c r="DJ27" s="343">
        <v>74.512</v>
      </c>
      <c r="DK27" s="343">
        <v>1.863</v>
      </c>
      <c r="DL27" s="343">
        <v>25.933</v>
      </c>
      <c r="DM27" s="343">
        <v>7.4279999999999999</v>
      </c>
      <c r="DN27" s="343">
        <v>5.5339999999999998</v>
      </c>
      <c r="DO27" s="343">
        <v>73.664000000000001</v>
      </c>
      <c r="DP27" s="343">
        <v>48.642000000000003</v>
      </c>
      <c r="DQ27" s="343">
        <v>18.324000000000002</v>
      </c>
      <c r="DR27" s="343">
        <v>73.234999999999999</v>
      </c>
      <c r="DS27" s="343">
        <v>55.378999999999998</v>
      </c>
      <c r="DT27" s="343">
        <v>5.7990000000000004</v>
      </c>
      <c r="DU27" s="343">
        <v>5.7670000000000003</v>
      </c>
      <c r="DV27" s="343">
        <v>6.4969999999999999</v>
      </c>
      <c r="DW27" s="344">
        <f t="shared" si="0"/>
        <v>3.6760000000000002</v>
      </c>
      <c r="DX27" s="344">
        <f t="shared" si="1"/>
        <v>392.79800000000006</v>
      </c>
    </row>
    <row r="28" spans="1:128" ht="26.4" x14ac:dyDescent="0.25">
      <c r="A28" s="173" t="str">
        <f>IF('1'!$A$1=1,B28,C28)</f>
        <v>Послуги з ремонту та технічного обслуговування, не віднесені до іншіх категорій</v>
      </c>
      <c r="B28" s="174" t="s">
        <v>237</v>
      </c>
      <c r="C28" s="174" t="s">
        <v>236</v>
      </c>
      <c r="D28" s="343">
        <v>8.5310000000000006</v>
      </c>
      <c r="E28" s="343">
        <v>8.8070000000000022</v>
      </c>
      <c r="F28" s="343">
        <v>7.3469999999999995</v>
      </c>
      <c r="G28" s="343">
        <v>10.210999999999999</v>
      </c>
      <c r="H28" s="343">
        <v>9.8629999999999995</v>
      </c>
      <c r="I28" s="343">
        <v>11.579000000000001</v>
      </c>
      <c r="J28" s="343">
        <v>7.2719999999999994</v>
      </c>
      <c r="K28" s="343">
        <v>7.2040000000000006</v>
      </c>
      <c r="L28" s="343">
        <v>5.3440000000000003</v>
      </c>
      <c r="M28" s="343">
        <v>6.2269999999999985</v>
      </c>
      <c r="N28" s="343">
        <v>6.509999999999998</v>
      </c>
      <c r="O28" s="343">
        <v>6.4450000000000003</v>
      </c>
      <c r="P28" s="343">
        <v>11.968999999999999</v>
      </c>
      <c r="Q28" s="343">
        <v>11.698</v>
      </c>
      <c r="R28" s="343">
        <v>11.728</v>
      </c>
      <c r="S28" s="343">
        <v>13.227999999999998</v>
      </c>
      <c r="T28" s="343">
        <v>13.265999999999998</v>
      </c>
      <c r="U28" s="343">
        <v>15.984999999999999</v>
      </c>
      <c r="V28" s="343">
        <v>4.5140000000000011</v>
      </c>
      <c r="W28" s="343">
        <v>4.4580000000000002</v>
      </c>
      <c r="X28" s="343">
        <v>4.456999999999999</v>
      </c>
      <c r="Y28" s="343">
        <v>10.863000000000001</v>
      </c>
      <c r="Z28" s="343">
        <v>11.1</v>
      </c>
      <c r="AA28" s="343">
        <v>13.278000000000002</v>
      </c>
      <c r="AB28" s="343">
        <v>8.484</v>
      </c>
      <c r="AC28" s="343">
        <v>8.4430000000000014</v>
      </c>
      <c r="AD28" s="343">
        <v>15.928999999999998</v>
      </c>
      <c r="AE28" s="343">
        <v>14.937000000000001</v>
      </c>
      <c r="AF28" s="343">
        <v>14.497</v>
      </c>
      <c r="AG28" s="343">
        <v>15.169</v>
      </c>
      <c r="AH28" s="343">
        <v>13.923999999999999</v>
      </c>
      <c r="AI28" s="343">
        <v>13.566999999999998</v>
      </c>
      <c r="AJ28" s="343">
        <v>11.759</v>
      </c>
      <c r="AK28" s="343">
        <v>11.890999999999998</v>
      </c>
      <c r="AL28" s="343">
        <v>11.937999999999999</v>
      </c>
      <c r="AM28" s="343">
        <v>12.669</v>
      </c>
      <c r="AN28" s="343">
        <v>8.2170000000000005</v>
      </c>
      <c r="AO28" s="343">
        <v>8.8979999999999997</v>
      </c>
      <c r="AP28" s="343">
        <v>8.9160000000000004</v>
      </c>
      <c r="AQ28" s="343">
        <v>8.1370000000000005</v>
      </c>
      <c r="AR28" s="343">
        <v>8.4409999999999989</v>
      </c>
      <c r="AS28" s="343">
        <v>9.4039999999999999</v>
      </c>
      <c r="AT28" s="343">
        <v>11.99</v>
      </c>
      <c r="AU28" s="343">
        <v>12.118000000000002</v>
      </c>
      <c r="AV28" s="343">
        <v>14.567</v>
      </c>
      <c r="AW28" s="343">
        <v>14.788</v>
      </c>
      <c r="AX28" s="343">
        <v>14.953000000000001</v>
      </c>
      <c r="AY28" s="343">
        <v>14.93</v>
      </c>
      <c r="AZ28" s="343">
        <v>10.513999999999999</v>
      </c>
      <c r="BA28" s="343">
        <v>10.565999999999999</v>
      </c>
      <c r="BB28" s="343">
        <v>9.7190000000000012</v>
      </c>
      <c r="BC28" s="343">
        <v>15.135000000000002</v>
      </c>
      <c r="BD28" s="343">
        <v>15.199</v>
      </c>
      <c r="BE28" s="343">
        <v>15.071999999999999</v>
      </c>
      <c r="BF28" s="343">
        <v>8.016</v>
      </c>
      <c r="BG28" s="343">
        <v>8.0910000000000011</v>
      </c>
      <c r="BH28" s="343">
        <v>8.1720000000000006</v>
      </c>
      <c r="BI28" s="343">
        <v>20.823</v>
      </c>
      <c r="BJ28" s="343">
        <v>20.79</v>
      </c>
      <c r="BK28" s="343">
        <v>22.521999999999998</v>
      </c>
      <c r="BL28" s="343">
        <v>15.303999999999998</v>
      </c>
      <c r="BM28" s="343">
        <v>15.577000000000002</v>
      </c>
      <c r="BN28" s="343">
        <v>14.492999999999999</v>
      </c>
      <c r="BO28" s="343">
        <v>13.798000000000002</v>
      </c>
      <c r="BP28" s="343">
        <v>13.779999999999998</v>
      </c>
      <c r="BQ28" s="343">
        <v>12.446999999999999</v>
      </c>
      <c r="BR28" s="343">
        <v>11.375999999999999</v>
      </c>
      <c r="BS28" s="343">
        <v>10.995000000000001</v>
      </c>
      <c r="BT28" s="343">
        <v>11.021000000000001</v>
      </c>
      <c r="BU28" s="343">
        <v>11.890999999999998</v>
      </c>
      <c r="BV28" s="343">
        <v>11.839</v>
      </c>
      <c r="BW28" s="343">
        <v>11.512999999999998</v>
      </c>
      <c r="BX28" s="343">
        <v>9.027000000000001</v>
      </c>
      <c r="BY28" s="343">
        <v>9.09</v>
      </c>
      <c r="BZ28" s="343">
        <v>8.3870000000000005</v>
      </c>
      <c r="CA28" s="343">
        <v>20.110999999999997</v>
      </c>
      <c r="CB28" s="343">
        <v>19.771999999999998</v>
      </c>
      <c r="CC28" s="343">
        <v>19.899000000000001</v>
      </c>
      <c r="CD28" s="343">
        <v>19.450000000000003</v>
      </c>
      <c r="CE28" s="343">
        <v>19.54</v>
      </c>
      <c r="CF28" s="343">
        <v>18.667999999999999</v>
      </c>
      <c r="CG28" s="343">
        <v>16.396000000000001</v>
      </c>
      <c r="CH28" s="343">
        <v>15.766999999999999</v>
      </c>
      <c r="CI28" s="343">
        <v>15.029</v>
      </c>
      <c r="CJ28" s="343">
        <v>3.5339999999999989</v>
      </c>
      <c r="CK28" s="343">
        <v>12.327</v>
      </c>
      <c r="CL28" s="343">
        <v>3.5569999999999999</v>
      </c>
      <c r="CM28" s="343">
        <v>5.5250000000000004</v>
      </c>
      <c r="CN28" s="343">
        <v>4.737000000000001</v>
      </c>
      <c r="CO28" s="343">
        <v>5.6710000000000003</v>
      </c>
      <c r="CP28" s="343">
        <v>2.968</v>
      </c>
      <c r="CQ28" s="343">
        <v>2.9580000000000002</v>
      </c>
      <c r="CR28" s="343">
        <v>3.0220000000000002</v>
      </c>
      <c r="CS28" s="343">
        <v>6.1069999999999993</v>
      </c>
      <c r="CT28" s="343">
        <v>5.9059999999999997</v>
      </c>
      <c r="CU28" s="343">
        <v>7.5649999999999995</v>
      </c>
      <c r="CV28" s="343">
        <v>-9.2959999999999994</v>
      </c>
      <c r="CW28" s="343">
        <v>-10.245999999999999</v>
      </c>
      <c r="CX28" s="343">
        <v>-10.296000000000001</v>
      </c>
      <c r="CY28" s="343">
        <v>-2.7379999999999995</v>
      </c>
      <c r="CZ28" s="343">
        <v>-2.7560000000000002</v>
      </c>
      <c r="DA28" s="343">
        <v>-3.6950000000000012</v>
      </c>
      <c r="DB28" s="343">
        <v>0</v>
      </c>
      <c r="DC28" s="343">
        <v>0</v>
      </c>
      <c r="DD28" s="343">
        <v>-1.8689999999999998</v>
      </c>
      <c r="DE28" s="343">
        <v>-5.6820000000000022</v>
      </c>
      <c r="DF28" s="343">
        <v>-5.5610000000000017</v>
      </c>
      <c r="DG28" s="343">
        <v>-5.495000000000001</v>
      </c>
      <c r="DH28" s="343">
        <v>2.7470000000000017</v>
      </c>
      <c r="DI28" s="343">
        <v>1.8529999999999998</v>
      </c>
      <c r="DJ28" s="343">
        <v>2.76</v>
      </c>
      <c r="DK28" s="343">
        <v>0.93099999999999916</v>
      </c>
      <c r="DL28" s="343">
        <v>0.92600000000000016</v>
      </c>
      <c r="DM28" s="343">
        <v>0</v>
      </c>
      <c r="DN28" s="343">
        <v>-2.7669999999999995</v>
      </c>
      <c r="DO28" s="343">
        <v>-1.8190000000000008</v>
      </c>
      <c r="DP28" s="343">
        <v>-3.6029999999999998</v>
      </c>
      <c r="DQ28" s="343">
        <v>-7.3289999999999988</v>
      </c>
      <c r="DR28" s="343">
        <v>-8.4499999999999993</v>
      </c>
      <c r="DS28" s="343">
        <v>-6.6840000000000011</v>
      </c>
      <c r="DT28" s="343">
        <v>10.631999999999998</v>
      </c>
      <c r="DU28" s="343">
        <v>1.9220000000000006</v>
      </c>
      <c r="DV28" s="343">
        <v>1.8560000000000016</v>
      </c>
      <c r="DW28" s="344">
        <f t="shared" si="0"/>
        <v>-57.634</v>
      </c>
      <c r="DX28" s="344">
        <f t="shared" si="1"/>
        <v>-21.434999999999999</v>
      </c>
    </row>
    <row r="29" spans="1:128" x14ac:dyDescent="0.25">
      <c r="A29" s="161" t="str">
        <f>IF('1'!$A$1=1,B29,C29)</f>
        <v>Кредит</v>
      </c>
      <c r="B29" s="162" t="s">
        <v>213</v>
      </c>
      <c r="C29" s="162" t="s">
        <v>228</v>
      </c>
      <c r="D29" s="343">
        <v>12.797000000000001</v>
      </c>
      <c r="E29" s="343">
        <v>13.21</v>
      </c>
      <c r="F29" s="343">
        <v>12.856999999999999</v>
      </c>
      <c r="G29" s="343">
        <v>15.78</v>
      </c>
      <c r="H29" s="343">
        <v>15.243</v>
      </c>
      <c r="I29" s="343">
        <v>16.032</v>
      </c>
      <c r="J29" s="343">
        <v>12.725</v>
      </c>
      <c r="K29" s="343">
        <v>12.608000000000001</v>
      </c>
      <c r="L29" s="343">
        <v>11.579000000000001</v>
      </c>
      <c r="M29" s="343">
        <v>16.010999999999999</v>
      </c>
      <c r="N29" s="343">
        <v>16.739999999999998</v>
      </c>
      <c r="O29" s="343">
        <v>17.492000000000001</v>
      </c>
      <c r="P29" s="343">
        <v>14.731</v>
      </c>
      <c r="Q29" s="343">
        <v>14.397</v>
      </c>
      <c r="R29" s="343">
        <v>14.433999999999999</v>
      </c>
      <c r="S29" s="343">
        <v>18.518999999999998</v>
      </c>
      <c r="T29" s="343">
        <v>18.571999999999999</v>
      </c>
      <c r="U29" s="343">
        <v>20.425000000000001</v>
      </c>
      <c r="V29" s="343">
        <v>18.056000000000001</v>
      </c>
      <c r="W29" s="343">
        <v>17.831</v>
      </c>
      <c r="X29" s="343">
        <v>17.829999999999998</v>
      </c>
      <c r="Y29" s="343">
        <v>17.199000000000002</v>
      </c>
      <c r="Z29" s="343">
        <v>17.574999999999999</v>
      </c>
      <c r="AA29" s="343">
        <v>19.917000000000002</v>
      </c>
      <c r="AB29" s="343">
        <v>13.198</v>
      </c>
      <c r="AC29" s="343">
        <v>13.134</v>
      </c>
      <c r="AD29" s="343">
        <v>21.550999999999998</v>
      </c>
      <c r="AE29" s="343">
        <v>20.539000000000001</v>
      </c>
      <c r="AF29" s="343">
        <v>19.934000000000001</v>
      </c>
      <c r="AG29" s="343">
        <v>20.523</v>
      </c>
      <c r="AH29" s="343">
        <v>18.276</v>
      </c>
      <c r="AI29" s="343">
        <v>17.806999999999999</v>
      </c>
      <c r="AJ29" s="343">
        <v>16.798999999999999</v>
      </c>
      <c r="AK29" s="343">
        <v>17.835999999999999</v>
      </c>
      <c r="AL29" s="343">
        <v>17.907</v>
      </c>
      <c r="AM29" s="343">
        <v>18.582000000000001</v>
      </c>
      <c r="AN29" s="343">
        <v>12.326000000000001</v>
      </c>
      <c r="AO29" s="343">
        <v>12.942</v>
      </c>
      <c r="AP29" s="343">
        <v>12.968999999999999</v>
      </c>
      <c r="AQ29" s="343">
        <v>15.459</v>
      </c>
      <c r="AR29" s="343">
        <v>16.036999999999999</v>
      </c>
      <c r="AS29" s="343">
        <v>17.097999999999999</v>
      </c>
      <c r="AT29" s="343">
        <v>17.128</v>
      </c>
      <c r="AU29" s="343">
        <v>17.312000000000001</v>
      </c>
      <c r="AV29" s="343">
        <v>18.852</v>
      </c>
      <c r="AW29" s="343">
        <v>21.747</v>
      </c>
      <c r="AX29" s="343">
        <v>21.989000000000001</v>
      </c>
      <c r="AY29" s="343">
        <v>22.834</v>
      </c>
      <c r="AZ29" s="343">
        <v>16.648</v>
      </c>
      <c r="BA29" s="343">
        <v>16.728999999999999</v>
      </c>
      <c r="BB29" s="343">
        <v>15.904</v>
      </c>
      <c r="BC29" s="343">
        <v>20.477</v>
      </c>
      <c r="BD29" s="343">
        <v>20.564</v>
      </c>
      <c r="BE29" s="343">
        <v>20.390999999999998</v>
      </c>
      <c r="BF29" s="343">
        <v>15.141</v>
      </c>
      <c r="BG29" s="343">
        <v>15.282</v>
      </c>
      <c r="BH29" s="343">
        <v>14.529</v>
      </c>
      <c r="BI29" s="343">
        <v>28.065999999999999</v>
      </c>
      <c r="BJ29" s="343">
        <v>28.021000000000001</v>
      </c>
      <c r="BK29" s="343">
        <v>28.827999999999999</v>
      </c>
      <c r="BL29" s="343">
        <v>19.805</v>
      </c>
      <c r="BM29" s="343">
        <v>20.158000000000001</v>
      </c>
      <c r="BN29" s="343">
        <v>19.021999999999998</v>
      </c>
      <c r="BO29" s="343">
        <v>17.478000000000002</v>
      </c>
      <c r="BP29" s="343">
        <v>17.454999999999998</v>
      </c>
      <c r="BQ29" s="343">
        <v>16.003</v>
      </c>
      <c r="BR29" s="343">
        <v>15.750999999999999</v>
      </c>
      <c r="BS29" s="343">
        <v>15.224</v>
      </c>
      <c r="BT29" s="343">
        <v>14.412000000000001</v>
      </c>
      <c r="BU29" s="343">
        <v>17.835999999999999</v>
      </c>
      <c r="BV29" s="343">
        <v>17.759</v>
      </c>
      <c r="BW29" s="343">
        <v>16.446999999999999</v>
      </c>
      <c r="BX29" s="343">
        <v>12.31</v>
      </c>
      <c r="BY29" s="343">
        <v>12.396000000000001</v>
      </c>
      <c r="BZ29" s="343">
        <v>12.581</v>
      </c>
      <c r="CA29" s="343">
        <v>24.300999999999998</v>
      </c>
      <c r="CB29" s="343">
        <v>23.890999999999998</v>
      </c>
      <c r="CC29" s="343">
        <v>24.873999999999999</v>
      </c>
      <c r="CD29" s="343">
        <v>24.524000000000001</v>
      </c>
      <c r="CE29" s="343">
        <v>24.637</v>
      </c>
      <c r="CF29" s="343">
        <v>24.608000000000001</v>
      </c>
      <c r="CG29" s="343">
        <v>24.161999999999999</v>
      </c>
      <c r="CH29" s="343">
        <v>24.526</v>
      </c>
      <c r="CI29" s="343">
        <v>23.869</v>
      </c>
      <c r="CJ29" s="343">
        <v>16.786999999999999</v>
      </c>
      <c r="CK29" s="343">
        <v>18.491</v>
      </c>
      <c r="CL29" s="343">
        <v>3.5569999999999999</v>
      </c>
      <c r="CM29" s="343">
        <v>9.2080000000000002</v>
      </c>
      <c r="CN29" s="343">
        <v>9.4730000000000008</v>
      </c>
      <c r="CO29" s="343">
        <v>10.397</v>
      </c>
      <c r="CP29" s="343">
        <v>8.9039999999999999</v>
      </c>
      <c r="CQ29" s="343">
        <v>8.8740000000000006</v>
      </c>
      <c r="CR29" s="343">
        <v>8.0579999999999998</v>
      </c>
      <c r="CS29" s="343">
        <v>11.196</v>
      </c>
      <c r="CT29" s="343">
        <v>10.827</v>
      </c>
      <c r="CU29" s="343">
        <v>11.347</v>
      </c>
      <c r="CV29" s="343">
        <v>7.4359999999999999</v>
      </c>
      <c r="CW29" s="343">
        <v>7.4509999999999996</v>
      </c>
      <c r="CX29" s="343">
        <v>7.4870000000000001</v>
      </c>
      <c r="CY29" s="343">
        <v>7.3019999999999996</v>
      </c>
      <c r="CZ29" s="343">
        <v>7.3490000000000002</v>
      </c>
      <c r="DA29" s="343">
        <v>7.39</v>
      </c>
      <c r="DB29" s="343">
        <v>10.853</v>
      </c>
      <c r="DC29" s="343">
        <v>10.992000000000001</v>
      </c>
      <c r="DD29" s="343">
        <v>9.3450000000000006</v>
      </c>
      <c r="DE29" s="343">
        <v>11.363</v>
      </c>
      <c r="DF29" s="343">
        <v>11.122999999999999</v>
      </c>
      <c r="DG29" s="343">
        <v>10.989000000000001</v>
      </c>
      <c r="DH29" s="343">
        <v>12.819000000000001</v>
      </c>
      <c r="DI29" s="343">
        <v>12.972</v>
      </c>
      <c r="DJ29" s="343">
        <v>13.798999999999999</v>
      </c>
      <c r="DK29" s="343">
        <v>11.177</v>
      </c>
      <c r="DL29" s="343">
        <v>11.114000000000001</v>
      </c>
      <c r="DM29" s="343">
        <v>11.143000000000001</v>
      </c>
      <c r="DN29" s="343">
        <v>11.99</v>
      </c>
      <c r="DO29" s="343">
        <v>12.731999999999999</v>
      </c>
      <c r="DP29" s="343">
        <v>11.71</v>
      </c>
      <c r="DQ29" s="343">
        <v>13.743</v>
      </c>
      <c r="DR29" s="343">
        <v>13.145</v>
      </c>
      <c r="DS29" s="343">
        <v>14.321999999999999</v>
      </c>
      <c r="DT29" s="343">
        <v>18.364999999999998</v>
      </c>
      <c r="DU29" s="343">
        <v>13.455</v>
      </c>
      <c r="DV29" s="343">
        <v>17.635000000000002</v>
      </c>
      <c r="DW29" s="344">
        <f t="shared" si="0"/>
        <v>109.08000000000001</v>
      </c>
      <c r="DX29" s="344">
        <f t="shared" si="1"/>
        <v>150.666</v>
      </c>
    </row>
    <row r="30" spans="1:128" x14ac:dyDescent="0.25">
      <c r="A30" s="161" t="str">
        <f>IF('1'!$A$1=1,B30,C30)</f>
        <v>Дебет</v>
      </c>
      <c r="B30" s="162" t="s">
        <v>215</v>
      </c>
      <c r="C30" s="162" t="s">
        <v>229</v>
      </c>
      <c r="D30" s="343">
        <v>4.266</v>
      </c>
      <c r="E30" s="343">
        <v>4.4029999999999996</v>
      </c>
      <c r="F30" s="343">
        <v>5.51</v>
      </c>
      <c r="G30" s="343">
        <v>5.569</v>
      </c>
      <c r="H30" s="343">
        <v>5.38</v>
      </c>
      <c r="I30" s="343">
        <v>4.4530000000000003</v>
      </c>
      <c r="J30" s="343">
        <v>5.4530000000000003</v>
      </c>
      <c r="K30" s="343">
        <v>5.4039999999999999</v>
      </c>
      <c r="L30" s="343">
        <v>6.2350000000000003</v>
      </c>
      <c r="M30" s="343">
        <v>9.7840000000000007</v>
      </c>
      <c r="N30" s="343">
        <v>10.23</v>
      </c>
      <c r="O30" s="343">
        <v>11.047000000000001</v>
      </c>
      <c r="P30" s="343">
        <v>2.762</v>
      </c>
      <c r="Q30" s="343">
        <v>2.6989999999999998</v>
      </c>
      <c r="R30" s="343">
        <v>2.706</v>
      </c>
      <c r="S30" s="343">
        <v>5.2910000000000004</v>
      </c>
      <c r="T30" s="343">
        <v>5.306</v>
      </c>
      <c r="U30" s="343">
        <v>4.4400000000000004</v>
      </c>
      <c r="V30" s="343">
        <v>13.542</v>
      </c>
      <c r="W30" s="343">
        <v>13.372999999999999</v>
      </c>
      <c r="X30" s="343">
        <v>13.372999999999999</v>
      </c>
      <c r="Y30" s="343">
        <v>6.3360000000000003</v>
      </c>
      <c r="Z30" s="343">
        <v>6.4749999999999996</v>
      </c>
      <c r="AA30" s="343">
        <v>6.6390000000000002</v>
      </c>
      <c r="AB30" s="343">
        <v>4.7140000000000004</v>
      </c>
      <c r="AC30" s="343">
        <v>4.6909999999999998</v>
      </c>
      <c r="AD30" s="343">
        <v>5.6219999999999999</v>
      </c>
      <c r="AE30" s="343">
        <v>5.6020000000000003</v>
      </c>
      <c r="AF30" s="343">
        <v>5.4370000000000003</v>
      </c>
      <c r="AG30" s="343">
        <v>5.3540000000000001</v>
      </c>
      <c r="AH30" s="343">
        <v>4.3520000000000003</v>
      </c>
      <c r="AI30" s="343">
        <v>4.24</v>
      </c>
      <c r="AJ30" s="343">
        <v>5.04</v>
      </c>
      <c r="AK30" s="343">
        <v>5.9450000000000003</v>
      </c>
      <c r="AL30" s="343">
        <v>5.9690000000000003</v>
      </c>
      <c r="AM30" s="343">
        <v>5.9130000000000003</v>
      </c>
      <c r="AN30" s="343">
        <v>4.109</v>
      </c>
      <c r="AO30" s="343">
        <v>4.0439999999999996</v>
      </c>
      <c r="AP30" s="343">
        <v>4.0529999999999999</v>
      </c>
      <c r="AQ30" s="343">
        <v>7.3220000000000001</v>
      </c>
      <c r="AR30" s="343">
        <v>7.5960000000000001</v>
      </c>
      <c r="AS30" s="343">
        <v>7.694</v>
      </c>
      <c r="AT30" s="343">
        <v>5.1379999999999999</v>
      </c>
      <c r="AU30" s="343">
        <v>5.194</v>
      </c>
      <c r="AV30" s="343">
        <v>4.2850000000000001</v>
      </c>
      <c r="AW30" s="343">
        <v>6.9589999999999996</v>
      </c>
      <c r="AX30" s="343">
        <v>7.0359999999999996</v>
      </c>
      <c r="AY30" s="343">
        <v>7.9039999999999999</v>
      </c>
      <c r="AZ30" s="343">
        <v>6.1340000000000003</v>
      </c>
      <c r="BA30" s="343">
        <v>6.1630000000000003</v>
      </c>
      <c r="BB30" s="343">
        <v>6.1849999999999996</v>
      </c>
      <c r="BC30" s="343">
        <v>5.3419999999999996</v>
      </c>
      <c r="BD30" s="343">
        <v>5.3650000000000002</v>
      </c>
      <c r="BE30" s="343">
        <v>5.319</v>
      </c>
      <c r="BF30" s="343">
        <v>7.125</v>
      </c>
      <c r="BG30" s="343">
        <v>7.1909999999999998</v>
      </c>
      <c r="BH30" s="343">
        <v>6.3570000000000002</v>
      </c>
      <c r="BI30" s="343">
        <v>7.2430000000000003</v>
      </c>
      <c r="BJ30" s="343">
        <v>7.2309999999999999</v>
      </c>
      <c r="BK30" s="343">
        <v>6.306</v>
      </c>
      <c r="BL30" s="343">
        <v>4.5010000000000003</v>
      </c>
      <c r="BM30" s="343">
        <v>4.5810000000000004</v>
      </c>
      <c r="BN30" s="343">
        <v>4.5289999999999999</v>
      </c>
      <c r="BO30" s="343">
        <v>3.68</v>
      </c>
      <c r="BP30" s="343">
        <v>3.6749999999999998</v>
      </c>
      <c r="BQ30" s="343">
        <v>3.556</v>
      </c>
      <c r="BR30" s="343">
        <v>4.375</v>
      </c>
      <c r="BS30" s="343">
        <v>4.2290000000000001</v>
      </c>
      <c r="BT30" s="343">
        <v>3.391</v>
      </c>
      <c r="BU30" s="343">
        <v>5.9450000000000003</v>
      </c>
      <c r="BV30" s="343">
        <v>5.92</v>
      </c>
      <c r="BW30" s="343">
        <v>4.9340000000000002</v>
      </c>
      <c r="BX30" s="343">
        <v>3.2829999999999999</v>
      </c>
      <c r="BY30" s="343">
        <v>3.306</v>
      </c>
      <c r="BZ30" s="343">
        <v>4.194</v>
      </c>
      <c r="CA30" s="343">
        <v>4.1900000000000004</v>
      </c>
      <c r="CB30" s="343">
        <v>4.1189999999999998</v>
      </c>
      <c r="CC30" s="343">
        <v>4.9749999999999996</v>
      </c>
      <c r="CD30" s="343">
        <v>5.0739999999999998</v>
      </c>
      <c r="CE30" s="343">
        <v>5.0970000000000004</v>
      </c>
      <c r="CF30" s="343">
        <v>5.94</v>
      </c>
      <c r="CG30" s="343">
        <v>7.766</v>
      </c>
      <c r="CH30" s="343">
        <v>8.7590000000000003</v>
      </c>
      <c r="CI30" s="343">
        <v>8.84</v>
      </c>
      <c r="CJ30" s="343">
        <v>13.253</v>
      </c>
      <c r="CK30" s="343">
        <v>6.1639999999999997</v>
      </c>
      <c r="CL30" s="343">
        <v>0</v>
      </c>
      <c r="CM30" s="343">
        <v>3.6829999999999998</v>
      </c>
      <c r="CN30" s="343">
        <v>4.7359999999999998</v>
      </c>
      <c r="CO30" s="343">
        <v>4.726</v>
      </c>
      <c r="CP30" s="343">
        <v>5.9359999999999999</v>
      </c>
      <c r="CQ30" s="343">
        <v>5.9160000000000004</v>
      </c>
      <c r="CR30" s="343">
        <v>5.0359999999999996</v>
      </c>
      <c r="CS30" s="343">
        <v>5.0890000000000004</v>
      </c>
      <c r="CT30" s="343">
        <v>4.9210000000000003</v>
      </c>
      <c r="CU30" s="343">
        <v>3.782</v>
      </c>
      <c r="CV30" s="343">
        <v>16.731999999999999</v>
      </c>
      <c r="CW30" s="343">
        <v>17.696999999999999</v>
      </c>
      <c r="CX30" s="343">
        <v>17.783000000000001</v>
      </c>
      <c r="CY30" s="343">
        <v>10.039999999999999</v>
      </c>
      <c r="CZ30" s="343">
        <v>10.105</v>
      </c>
      <c r="DA30" s="343">
        <v>11.085000000000001</v>
      </c>
      <c r="DB30" s="343">
        <v>10.853</v>
      </c>
      <c r="DC30" s="343">
        <v>10.992000000000001</v>
      </c>
      <c r="DD30" s="343">
        <v>11.214</v>
      </c>
      <c r="DE30" s="343">
        <v>17.045000000000002</v>
      </c>
      <c r="DF30" s="343">
        <v>16.684000000000001</v>
      </c>
      <c r="DG30" s="343">
        <v>16.484000000000002</v>
      </c>
      <c r="DH30" s="343">
        <v>10.071999999999999</v>
      </c>
      <c r="DI30" s="343">
        <v>11.119</v>
      </c>
      <c r="DJ30" s="343">
        <v>11.039</v>
      </c>
      <c r="DK30" s="343">
        <v>10.246</v>
      </c>
      <c r="DL30" s="343">
        <v>10.188000000000001</v>
      </c>
      <c r="DM30" s="343">
        <v>11.143000000000001</v>
      </c>
      <c r="DN30" s="343">
        <v>14.757</v>
      </c>
      <c r="DO30" s="343">
        <v>14.551</v>
      </c>
      <c r="DP30" s="343">
        <v>15.313000000000001</v>
      </c>
      <c r="DQ30" s="343">
        <v>21.071999999999999</v>
      </c>
      <c r="DR30" s="343">
        <v>21.594999999999999</v>
      </c>
      <c r="DS30" s="343">
        <v>21.006</v>
      </c>
      <c r="DT30" s="343">
        <v>7.7329999999999997</v>
      </c>
      <c r="DU30" s="343">
        <v>11.532999999999999</v>
      </c>
      <c r="DV30" s="343">
        <v>15.779</v>
      </c>
      <c r="DW30" s="344">
        <f t="shared" si="0"/>
        <v>166.714</v>
      </c>
      <c r="DX30" s="344">
        <f t="shared" si="1"/>
        <v>172.101</v>
      </c>
    </row>
    <row r="31" spans="1:128" x14ac:dyDescent="0.25">
      <c r="A31" s="175" t="str">
        <f>IF('1'!$A$1=1,B31,C31)</f>
        <v>Транспорт</v>
      </c>
      <c r="B31" s="176" t="s">
        <v>239</v>
      </c>
      <c r="C31" s="176" t="s">
        <v>238</v>
      </c>
      <c r="D31" s="341">
        <v>201.34299999999999</v>
      </c>
      <c r="E31" s="341">
        <v>199.91200000000003</v>
      </c>
      <c r="F31" s="341">
        <v>238.768</v>
      </c>
      <c r="G31" s="341">
        <v>254.33499999999995</v>
      </c>
      <c r="H31" s="341">
        <v>260.02600000000001</v>
      </c>
      <c r="I31" s="341">
        <v>244.93599999999998</v>
      </c>
      <c r="J31" s="341">
        <v>292.66499999999996</v>
      </c>
      <c r="K31" s="341">
        <v>291.79599999999994</v>
      </c>
      <c r="L31" s="341">
        <v>259.19799999999998</v>
      </c>
      <c r="M31" s="341">
        <v>257.95</v>
      </c>
      <c r="N31" s="341">
        <v>256.67399999999992</v>
      </c>
      <c r="O31" s="341">
        <v>285.39000000000004</v>
      </c>
      <c r="P31" s="341">
        <v>254.11900000000003</v>
      </c>
      <c r="Q31" s="341">
        <v>249.24499999999998</v>
      </c>
      <c r="R31" s="341">
        <v>247.17900000000003</v>
      </c>
      <c r="S31" s="341">
        <v>233.69900000000001</v>
      </c>
      <c r="T31" s="341">
        <v>255.58300000000006</v>
      </c>
      <c r="U31" s="341">
        <v>247.76099999999997</v>
      </c>
      <c r="V31" s="341">
        <v>206.73700000000002</v>
      </c>
      <c r="W31" s="341">
        <v>246.071</v>
      </c>
      <c r="X31" s="341">
        <v>232.68599999999998</v>
      </c>
      <c r="Y31" s="341">
        <v>299.62599999999998</v>
      </c>
      <c r="Z31" s="341">
        <v>317.27900000000005</v>
      </c>
      <c r="AA31" s="341">
        <v>297.80700000000002</v>
      </c>
      <c r="AB31" s="341">
        <v>326.18700000000001</v>
      </c>
      <c r="AC31" s="341">
        <v>277.68899999999996</v>
      </c>
      <c r="AD31" s="341">
        <v>236.12399999999997</v>
      </c>
      <c r="AE31" s="341">
        <v>288.48699999999997</v>
      </c>
      <c r="AF31" s="341">
        <v>291.75900000000001</v>
      </c>
      <c r="AG31" s="341">
        <v>270.36700000000002</v>
      </c>
      <c r="AH31" s="341">
        <v>280.23700000000002</v>
      </c>
      <c r="AI31" s="341">
        <v>310.34699999999992</v>
      </c>
      <c r="AJ31" s="341">
        <v>297.339</v>
      </c>
      <c r="AK31" s="341">
        <v>246.30600000000004</v>
      </c>
      <c r="AL31" s="341">
        <v>280.54500000000007</v>
      </c>
      <c r="AM31" s="341">
        <v>273.66499999999996</v>
      </c>
      <c r="AN31" s="341">
        <v>204.61700000000002</v>
      </c>
      <c r="AO31" s="341">
        <v>194.93499999999995</v>
      </c>
      <c r="AP31" s="341">
        <v>263.42700000000002</v>
      </c>
      <c r="AQ31" s="341">
        <v>272.55999999999995</v>
      </c>
      <c r="AR31" s="341">
        <v>256.59100000000001</v>
      </c>
      <c r="AS31" s="341">
        <v>271.85899999999992</v>
      </c>
      <c r="AT31" s="341">
        <v>318.58100000000002</v>
      </c>
      <c r="AU31" s="341">
        <v>270.94000000000005</v>
      </c>
      <c r="AV31" s="341">
        <v>279.35400000000004</v>
      </c>
      <c r="AW31" s="341">
        <v>241.82599999999999</v>
      </c>
      <c r="AX31" s="341">
        <v>267.38700000000006</v>
      </c>
      <c r="AY31" s="341">
        <v>304.74200000000002</v>
      </c>
      <c r="AZ31" s="341">
        <v>281.267</v>
      </c>
      <c r="BA31" s="341">
        <v>234.20299999999995</v>
      </c>
      <c r="BB31" s="341">
        <v>264.18099999999998</v>
      </c>
      <c r="BC31" s="341">
        <v>314.279</v>
      </c>
      <c r="BD31" s="341">
        <v>295.94499999999999</v>
      </c>
      <c r="BE31" s="341">
        <v>275.71799999999996</v>
      </c>
      <c r="BF31" s="341">
        <v>301.0320000000001</v>
      </c>
      <c r="BG31" s="341">
        <v>269.67500000000007</v>
      </c>
      <c r="BH31" s="341">
        <v>270.61099999999999</v>
      </c>
      <c r="BI31" s="341">
        <v>249.88300000000001</v>
      </c>
      <c r="BJ31" s="341">
        <v>292.86099999999999</v>
      </c>
      <c r="BK31" s="341">
        <v>288.28399999999999</v>
      </c>
      <c r="BL31" s="341">
        <v>218.76</v>
      </c>
      <c r="BM31" s="341">
        <v>216.23600000000002</v>
      </c>
      <c r="BN31" s="341">
        <v>248.18299999999996</v>
      </c>
      <c r="BO31" s="341">
        <v>226.29999999999995</v>
      </c>
      <c r="BP31" s="341">
        <v>237.94600000000003</v>
      </c>
      <c r="BQ31" s="341">
        <v>225.81599999999997</v>
      </c>
      <c r="BR31" s="341">
        <v>262.51399999999995</v>
      </c>
      <c r="BS31" s="341">
        <v>244.43500000000003</v>
      </c>
      <c r="BT31" s="341">
        <v>243.30799999999999</v>
      </c>
      <c r="BU31" s="341">
        <v>215.73200000000003</v>
      </c>
      <c r="BV31" s="341">
        <v>223.25400000000002</v>
      </c>
      <c r="BW31" s="341">
        <v>216.27599999999998</v>
      </c>
      <c r="BX31" s="341">
        <v>183.00799999999998</v>
      </c>
      <c r="BY31" s="341">
        <v>142.13699999999994</v>
      </c>
      <c r="BZ31" s="341">
        <v>143.423</v>
      </c>
      <c r="CA31" s="341">
        <v>143.29199999999997</v>
      </c>
      <c r="CB31" s="341">
        <v>140.87200000000004</v>
      </c>
      <c r="CC31" s="341">
        <v>125.197</v>
      </c>
      <c r="CD31" s="341">
        <v>131.07400000000001</v>
      </c>
      <c r="CE31" s="341">
        <v>135.07800000000003</v>
      </c>
      <c r="CF31" s="341">
        <v>103.52499999999998</v>
      </c>
      <c r="CG31" s="341">
        <v>131.16500000000008</v>
      </c>
      <c r="CH31" s="341">
        <v>126.13499999999999</v>
      </c>
      <c r="CI31" s="341">
        <v>119.34499999999997</v>
      </c>
      <c r="CJ31" s="341">
        <v>109.55699999999996</v>
      </c>
      <c r="CK31" s="341">
        <v>103.01999999999992</v>
      </c>
      <c r="CL31" s="341">
        <v>136.065</v>
      </c>
      <c r="CM31" s="341">
        <v>105.89699999999999</v>
      </c>
      <c r="CN31" s="341">
        <v>103.25199999999998</v>
      </c>
      <c r="CO31" s="341">
        <v>78.449999999999989</v>
      </c>
      <c r="CP31" s="341">
        <v>110.80399999999997</v>
      </c>
      <c r="CQ31" s="341">
        <v>112.40400000000005</v>
      </c>
      <c r="CR31" s="341">
        <v>105.755</v>
      </c>
      <c r="CS31" s="341">
        <v>111.965</v>
      </c>
      <c r="CT31" s="341">
        <v>105.31700000000004</v>
      </c>
      <c r="CU31" s="341">
        <v>95.502999999999986</v>
      </c>
      <c r="CV31" s="341">
        <v>87.378999999999962</v>
      </c>
      <c r="CW31" s="341">
        <v>55.884999999999991</v>
      </c>
      <c r="CX31" s="341">
        <v>71.128000000000014</v>
      </c>
      <c r="CY31" s="341">
        <v>61.151999999999987</v>
      </c>
      <c r="CZ31" s="341">
        <v>67.061000000000007</v>
      </c>
      <c r="DA31" s="341">
        <v>59.117999999999967</v>
      </c>
      <c r="DB31" s="341">
        <v>65.119999999999919</v>
      </c>
      <c r="DC31" s="341">
        <v>62.287000000000035</v>
      </c>
      <c r="DD31" s="341">
        <v>60.745000000000033</v>
      </c>
      <c r="DE31" s="341">
        <v>73.863000000000056</v>
      </c>
      <c r="DF31" s="341">
        <v>70.445000000000078</v>
      </c>
      <c r="DG31" s="341">
        <v>52.197000000000003</v>
      </c>
      <c r="DH31" s="341">
        <v>74.168999999999954</v>
      </c>
      <c r="DI31" s="341">
        <v>113.96799999999996</v>
      </c>
      <c r="DJ31" s="341">
        <v>76.353999999999985</v>
      </c>
      <c r="DK31" s="341">
        <v>64.268000000000001</v>
      </c>
      <c r="DL31" s="341">
        <v>33.342999999999961</v>
      </c>
      <c r="DM31" s="341">
        <v>72.424999999999983</v>
      </c>
      <c r="DN31" s="341">
        <v>67.328000000000003</v>
      </c>
      <c r="DO31" s="341">
        <v>70.0270000000001</v>
      </c>
      <c r="DP31" s="341">
        <v>50.442999999999955</v>
      </c>
      <c r="DQ31" s="341">
        <v>32.066000000000088</v>
      </c>
      <c r="DR31" s="341">
        <v>30.043999999999983</v>
      </c>
      <c r="DS31" s="341">
        <v>35.324999999999932</v>
      </c>
      <c r="DT31" s="341">
        <v>-57.026999999999987</v>
      </c>
      <c r="DU31" s="341">
        <v>-70.16</v>
      </c>
      <c r="DV31" s="341">
        <v>-99.315999999999974</v>
      </c>
      <c r="DW31" s="342">
        <f t="shared" si="0"/>
        <v>786.38</v>
      </c>
      <c r="DX31" s="342">
        <f t="shared" si="1"/>
        <v>719.75999999999976</v>
      </c>
    </row>
    <row r="32" spans="1:128" x14ac:dyDescent="0.25">
      <c r="A32" s="161" t="str">
        <f>IF('1'!$A$1=1,B32,C32)</f>
        <v>Кредит</v>
      </c>
      <c r="B32" s="162" t="s">
        <v>213</v>
      </c>
      <c r="C32" s="162" t="s">
        <v>228</v>
      </c>
      <c r="D32" s="343">
        <v>332.72800000000001</v>
      </c>
      <c r="E32" s="343">
        <v>335.53500000000003</v>
      </c>
      <c r="F32" s="343">
        <v>386.62</v>
      </c>
      <c r="G32" s="343">
        <v>402.85099999999994</v>
      </c>
      <c r="H32" s="343">
        <v>396.315</v>
      </c>
      <c r="I32" s="343">
        <v>394.56799999999998</v>
      </c>
      <c r="J32" s="343">
        <v>447.17899999999997</v>
      </c>
      <c r="K32" s="343">
        <v>436.79199999999997</v>
      </c>
      <c r="L32" s="343">
        <v>416.85599999999999</v>
      </c>
      <c r="M32" s="343">
        <v>403.82299999999998</v>
      </c>
      <c r="N32" s="343">
        <v>406.40199999999993</v>
      </c>
      <c r="O32" s="343">
        <v>437.29</v>
      </c>
      <c r="P32" s="343">
        <v>378.41300000000001</v>
      </c>
      <c r="Q32" s="343">
        <v>364.41899999999998</v>
      </c>
      <c r="R32" s="343">
        <v>381.59200000000004</v>
      </c>
      <c r="S32" s="343">
        <v>357.161</v>
      </c>
      <c r="T32" s="343">
        <v>382.93000000000006</v>
      </c>
      <c r="U32" s="343">
        <v>381.85499999999996</v>
      </c>
      <c r="V32" s="343">
        <v>372.84800000000001</v>
      </c>
      <c r="W32" s="343">
        <v>406.55099999999999</v>
      </c>
      <c r="X32" s="343">
        <v>406.53399999999999</v>
      </c>
      <c r="Y32" s="343">
        <v>455.32100000000003</v>
      </c>
      <c r="Z32" s="343">
        <v>470.82900000000006</v>
      </c>
      <c r="AA32" s="343">
        <v>478.00800000000004</v>
      </c>
      <c r="AB32" s="343">
        <v>464.77</v>
      </c>
      <c r="AC32" s="343">
        <v>416.53399999999999</v>
      </c>
      <c r="AD32" s="343">
        <v>393.53999999999996</v>
      </c>
      <c r="AE32" s="343">
        <v>446.26599999999996</v>
      </c>
      <c r="AF32" s="343">
        <v>446.70100000000002</v>
      </c>
      <c r="AG32" s="343">
        <v>429.20100000000002</v>
      </c>
      <c r="AH32" s="343">
        <v>444.72300000000001</v>
      </c>
      <c r="AI32" s="343">
        <v>468.06399999999996</v>
      </c>
      <c r="AJ32" s="343">
        <v>456.928</v>
      </c>
      <c r="AK32" s="343">
        <v>408.52900000000005</v>
      </c>
      <c r="AL32" s="343">
        <v>439.14900000000006</v>
      </c>
      <c r="AM32" s="343">
        <v>430.77199999999999</v>
      </c>
      <c r="AN32" s="343">
        <v>333.63400000000001</v>
      </c>
      <c r="AO32" s="343">
        <v>331.62999999999994</v>
      </c>
      <c r="AP32" s="343">
        <v>400.40899999999999</v>
      </c>
      <c r="AQ32" s="343">
        <v>416.56799999999998</v>
      </c>
      <c r="AR32" s="343">
        <v>411.892</v>
      </c>
      <c r="AS32" s="343">
        <v>428.30199999999996</v>
      </c>
      <c r="AT32" s="343">
        <v>490.71699999999998</v>
      </c>
      <c r="AU32" s="343">
        <v>452.72</v>
      </c>
      <c r="AV32" s="343">
        <v>443.02800000000008</v>
      </c>
      <c r="AW32" s="343">
        <v>425.36799999999999</v>
      </c>
      <c r="AX32" s="343">
        <v>445.05900000000003</v>
      </c>
      <c r="AY32" s="343">
        <v>465.45600000000002</v>
      </c>
      <c r="AZ32" s="343">
        <v>440.738</v>
      </c>
      <c r="BA32" s="343">
        <v>401.48999999999995</v>
      </c>
      <c r="BB32" s="343">
        <v>431.16899999999998</v>
      </c>
      <c r="BC32" s="343">
        <v>480.76799999999997</v>
      </c>
      <c r="BD32" s="343">
        <v>486.38499999999999</v>
      </c>
      <c r="BE32" s="343">
        <v>453.03099999999995</v>
      </c>
      <c r="BF32" s="343">
        <v>507.65800000000007</v>
      </c>
      <c r="BG32" s="343">
        <v>471.93300000000005</v>
      </c>
      <c r="BH32" s="343">
        <v>476.74599999999998</v>
      </c>
      <c r="BI32" s="343">
        <v>455.40000000000003</v>
      </c>
      <c r="BJ32" s="343">
        <v>491.71600000000001</v>
      </c>
      <c r="BK32" s="343">
        <v>490.084</v>
      </c>
      <c r="BL32" s="343">
        <v>390.70400000000001</v>
      </c>
      <c r="BM32" s="343">
        <v>383.91300000000001</v>
      </c>
      <c r="BN32" s="343">
        <v>393.11199999999997</v>
      </c>
      <c r="BO32" s="343">
        <v>343.12999999999994</v>
      </c>
      <c r="BP32" s="343">
        <v>350.02800000000002</v>
      </c>
      <c r="BQ32" s="343">
        <v>335.16699999999997</v>
      </c>
      <c r="BR32" s="343">
        <v>398.14299999999997</v>
      </c>
      <c r="BS32" s="343">
        <v>378.07100000000003</v>
      </c>
      <c r="BT32" s="343">
        <v>373.863</v>
      </c>
      <c r="BU32" s="343">
        <v>369.46300000000002</v>
      </c>
      <c r="BV32" s="343">
        <v>372.09000000000003</v>
      </c>
      <c r="BW32" s="343">
        <v>372.517</v>
      </c>
      <c r="BX32" s="343">
        <v>322.52299999999997</v>
      </c>
      <c r="BY32" s="343">
        <v>284.27599999999995</v>
      </c>
      <c r="BZ32" s="343">
        <v>297.74799999999999</v>
      </c>
      <c r="CA32" s="343">
        <v>310.89</v>
      </c>
      <c r="CB32" s="343">
        <v>306.45800000000003</v>
      </c>
      <c r="CC32" s="343">
        <v>304.286</v>
      </c>
      <c r="CD32" s="343">
        <v>351.786</v>
      </c>
      <c r="CE32" s="343">
        <v>359.35500000000002</v>
      </c>
      <c r="CF32" s="343">
        <v>330.94099999999997</v>
      </c>
      <c r="CG32" s="343">
        <v>379.69000000000005</v>
      </c>
      <c r="CH32" s="343">
        <v>388.03499999999997</v>
      </c>
      <c r="CI32" s="343">
        <v>394.28</v>
      </c>
      <c r="CJ32" s="343">
        <v>386.09499999999997</v>
      </c>
      <c r="CK32" s="343">
        <v>351.32699999999994</v>
      </c>
      <c r="CL32" s="343">
        <v>204.54300000000001</v>
      </c>
      <c r="CM32" s="343">
        <v>242.18200000000002</v>
      </c>
      <c r="CN32" s="343">
        <v>251.97200000000001</v>
      </c>
      <c r="CO32" s="343">
        <v>241.01799999999997</v>
      </c>
      <c r="CP32" s="343">
        <v>312.62299999999999</v>
      </c>
      <c r="CQ32" s="343">
        <v>311.57600000000002</v>
      </c>
      <c r="CR32" s="343">
        <v>317.26499999999999</v>
      </c>
      <c r="CS32" s="343">
        <v>353.197</v>
      </c>
      <c r="CT32" s="343">
        <v>337.60500000000002</v>
      </c>
      <c r="CU32" s="343">
        <v>326.22299999999996</v>
      </c>
      <c r="CV32" s="343">
        <v>299.31799999999998</v>
      </c>
      <c r="CW32" s="343">
        <v>285.01</v>
      </c>
      <c r="CX32" s="343">
        <v>300.43200000000002</v>
      </c>
      <c r="CY32" s="343">
        <v>269.25</v>
      </c>
      <c r="CZ32" s="343">
        <v>281.09800000000001</v>
      </c>
      <c r="DA32" s="343">
        <v>275.27099999999996</v>
      </c>
      <c r="DB32" s="343">
        <v>277.65899999999993</v>
      </c>
      <c r="DC32" s="343">
        <v>283.04200000000003</v>
      </c>
      <c r="DD32" s="343">
        <v>287.83300000000003</v>
      </c>
      <c r="DE32" s="343">
        <v>321.96500000000003</v>
      </c>
      <c r="DF32" s="343">
        <v>312.37100000000004</v>
      </c>
      <c r="DG32" s="343">
        <v>311.35899999999998</v>
      </c>
      <c r="DH32" s="343">
        <v>320.48199999999997</v>
      </c>
      <c r="DI32" s="343">
        <v>348.38799999999998</v>
      </c>
      <c r="DJ32" s="343">
        <v>340.36399999999998</v>
      </c>
      <c r="DK32" s="343">
        <v>319.483</v>
      </c>
      <c r="DL32" s="343">
        <v>316.75199999999995</v>
      </c>
      <c r="DM32" s="343">
        <v>324.065</v>
      </c>
      <c r="DN32" s="343">
        <v>320.95400000000001</v>
      </c>
      <c r="DO32" s="343">
        <v>311.02600000000007</v>
      </c>
      <c r="DP32" s="343">
        <v>301.75799999999998</v>
      </c>
      <c r="DQ32" s="343">
        <v>291.34600000000006</v>
      </c>
      <c r="DR32" s="343">
        <v>293.87799999999999</v>
      </c>
      <c r="DS32" s="343">
        <v>310.31199999999995</v>
      </c>
      <c r="DT32" s="343">
        <v>192.34800000000001</v>
      </c>
      <c r="DU32" s="343">
        <v>189.333</v>
      </c>
      <c r="DV32" s="343">
        <v>197.69900000000001</v>
      </c>
      <c r="DW32" s="344">
        <f t="shared" si="0"/>
        <v>3504.6080000000002</v>
      </c>
      <c r="DX32" s="344">
        <f t="shared" si="1"/>
        <v>3798.808</v>
      </c>
    </row>
    <row r="33" spans="1:128" x14ac:dyDescent="0.25">
      <c r="A33" s="161" t="str">
        <f>IF('1'!$A$1=1,B33,C33)</f>
        <v>Дебет</v>
      </c>
      <c r="B33" s="162" t="s">
        <v>215</v>
      </c>
      <c r="C33" s="162" t="s">
        <v>229</v>
      </c>
      <c r="D33" s="343">
        <v>131.38500000000002</v>
      </c>
      <c r="E33" s="343">
        <v>135.62299999999999</v>
      </c>
      <c r="F33" s="343">
        <v>147.852</v>
      </c>
      <c r="G33" s="343">
        <v>148.51599999999999</v>
      </c>
      <c r="H33" s="343">
        <v>136.28899999999999</v>
      </c>
      <c r="I33" s="343">
        <v>149.63200000000001</v>
      </c>
      <c r="J33" s="343">
        <v>154.51399999999998</v>
      </c>
      <c r="K33" s="343">
        <v>144.99600000000001</v>
      </c>
      <c r="L33" s="343">
        <v>157.65799999999999</v>
      </c>
      <c r="M33" s="343">
        <v>145.87299999999999</v>
      </c>
      <c r="N33" s="343">
        <v>149.72800000000001</v>
      </c>
      <c r="O33" s="343">
        <v>151.89999999999998</v>
      </c>
      <c r="P33" s="343">
        <v>124.294</v>
      </c>
      <c r="Q33" s="343">
        <v>115.17400000000001</v>
      </c>
      <c r="R33" s="343">
        <v>134.41300000000001</v>
      </c>
      <c r="S33" s="343">
        <v>123.46199999999999</v>
      </c>
      <c r="T33" s="343">
        <v>127.34700000000001</v>
      </c>
      <c r="U33" s="343">
        <v>134.09399999999999</v>
      </c>
      <c r="V33" s="343">
        <v>166.11099999999999</v>
      </c>
      <c r="W33" s="343">
        <v>160.47999999999999</v>
      </c>
      <c r="X33" s="343">
        <v>173.84800000000001</v>
      </c>
      <c r="Y33" s="343">
        <v>155.69500000000002</v>
      </c>
      <c r="Z33" s="343">
        <v>153.55000000000001</v>
      </c>
      <c r="AA33" s="343">
        <v>180.20100000000002</v>
      </c>
      <c r="AB33" s="343">
        <v>138.583</v>
      </c>
      <c r="AC33" s="343">
        <v>138.845</v>
      </c>
      <c r="AD33" s="343">
        <v>157.416</v>
      </c>
      <c r="AE33" s="343">
        <v>157.779</v>
      </c>
      <c r="AF33" s="343">
        <v>154.94199999999998</v>
      </c>
      <c r="AG33" s="343">
        <v>158.834</v>
      </c>
      <c r="AH33" s="343">
        <v>164.48599999999999</v>
      </c>
      <c r="AI33" s="343">
        <v>157.71700000000004</v>
      </c>
      <c r="AJ33" s="343">
        <v>159.589</v>
      </c>
      <c r="AK33" s="343">
        <v>162.22300000000001</v>
      </c>
      <c r="AL33" s="343">
        <v>158.60400000000001</v>
      </c>
      <c r="AM33" s="343">
        <v>157.107</v>
      </c>
      <c r="AN33" s="343">
        <v>129.017</v>
      </c>
      <c r="AO33" s="343">
        <v>136.69499999999999</v>
      </c>
      <c r="AP33" s="343">
        <v>136.982</v>
      </c>
      <c r="AQ33" s="343">
        <v>144.00800000000001</v>
      </c>
      <c r="AR33" s="343">
        <v>155.30100000000002</v>
      </c>
      <c r="AS33" s="343">
        <v>156.44300000000001</v>
      </c>
      <c r="AT33" s="343">
        <v>172.136</v>
      </c>
      <c r="AU33" s="343">
        <v>181.78</v>
      </c>
      <c r="AV33" s="343">
        <v>163.67400000000001</v>
      </c>
      <c r="AW33" s="343">
        <v>183.542</v>
      </c>
      <c r="AX33" s="343">
        <v>177.672</v>
      </c>
      <c r="AY33" s="343">
        <v>160.714</v>
      </c>
      <c r="AZ33" s="343">
        <v>159.471</v>
      </c>
      <c r="BA33" s="343">
        <v>167.28700000000001</v>
      </c>
      <c r="BB33" s="343">
        <v>166.988</v>
      </c>
      <c r="BC33" s="343">
        <v>166.489</v>
      </c>
      <c r="BD33" s="343">
        <v>190.44</v>
      </c>
      <c r="BE33" s="343">
        <v>177.31299999999999</v>
      </c>
      <c r="BF33" s="343">
        <v>206.62599999999998</v>
      </c>
      <c r="BG33" s="343">
        <v>202.25799999999998</v>
      </c>
      <c r="BH33" s="343">
        <v>206.13499999999999</v>
      </c>
      <c r="BI33" s="343">
        <v>205.51700000000002</v>
      </c>
      <c r="BJ33" s="343">
        <v>198.85499999999999</v>
      </c>
      <c r="BK33" s="343">
        <v>201.8</v>
      </c>
      <c r="BL33" s="343">
        <v>171.94400000000002</v>
      </c>
      <c r="BM33" s="343">
        <v>167.67699999999999</v>
      </c>
      <c r="BN33" s="343">
        <v>144.929</v>
      </c>
      <c r="BO33" s="343">
        <v>116.83</v>
      </c>
      <c r="BP33" s="343">
        <v>112.08199999999999</v>
      </c>
      <c r="BQ33" s="343">
        <v>109.35099999999998</v>
      </c>
      <c r="BR33" s="343">
        <v>135.62900000000002</v>
      </c>
      <c r="BS33" s="343">
        <v>133.636</v>
      </c>
      <c r="BT33" s="343">
        <v>130.55500000000001</v>
      </c>
      <c r="BU33" s="343">
        <v>153.73099999999999</v>
      </c>
      <c r="BV33" s="343">
        <v>148.83600000000001</v>
      </c>
      <c r="BW33" s="343">
        <v>156.24100000000001</v>
      </c>
      <c r="BX33" s="343">
        <v>139.51499999999999</v>
      </c>
      <c r="BY33" s="343">
        <v>142.13900000000001</v>
      </c>
      <c r="BZ33" s="343">
        <v>154.32499999999999</v>
      </c>
      <c r="CA33" s="343">
        <v>167.59800000000001</v>
      </c>
      <c r="CB33" s="343">
        <v>165.58599999999998</v>
      </c>
      <c r="CC33" s="343">
        <v>179.089</v>
      </c>
      <c r="CD33" s="343">
        <v>220.71199999999999</v>
      </c>
      <c r="CE33" s="343">
        <v>224.27699999999999</v>
      </c>
      <c r="CF33" s="343">
        <v>227.416</v>
      </c>
      <c r="CG33" s="343">
        <v>248.52499999999998</v>
      </c>
      <c r="CH33" s="343">
        <v>261.89999999999998</v>
      </c>
      <c r="CI33" s="343">
        <v>274.935</v>
      </c>
      <c r="CJ33" s="343">
        <v>276.53800000000001</v>
      </c>
      <c r="CK33" s="343">
        <v>248.30700000000002</v>
      </c>
      <c r="CL33" s="343">
        <v>68.478000000000009</v>
      </c>
      <c r="CM33" s="343">
        <v>136.28500000000003</v>
      </c>
      <c r="CN33" s="343">
        <v>148.72000000000003</v>
      </c>
      <c r="CO33" s="343">
        <v>162.56799999999998</v>
      </c>
      <c r="CP33" s="343">
        <v>201.81900000000002</v>
      </c>
      <c r="CQ33" s="343">
        <v>199.17199999999997</v>
      </c>
      <c r="CR33" s="343">
        <v>211.51</v>
      </c>
      <c r="CS33" s="343">
        <v>241.232</v>
      </c>
      <c r="CT33" s="343">
        <v>232.28799999999998</v>
      </c>
      <c r="CU33" s="343">
        <v>230.71999999999997</v>
      </c>
      <c r="CV33" s="343">
        <v>211.93900000000002</v>
      </c>
      <c r="CW33" s="343">
        <v>229.125</v>
      </c>
      <c r="CX33" s="343">
        <v>229.304</v>
      </c>
      <c r="CY33" s="343">
        <v>208.09800000000001</v>
      </c>
      <c r="CZ33" s="343">
        <v>214.03700000000001</v>
      </c>
      <c r="DA33" s="343">
        <v>216.15299999999999</v>
      </c>
      <c r="DB33" s="343">
        <v>212.53900000000002</v>
      </c>
      <c r="DC33" s="343">
        <v>220.755</v>
      </c>
      <c r="DD33" s="343">
        <v>227.08799999999999</v>
      </c>
      <c r="DE33" s="343">
        <v>248.10199999999998</v>
      </c>
      <c r="DF33" s="343">
        <v>241.92599999999996</v>
      </c>
      <c r="DG33" s="343">
        <v>259.16199999999998</v>
      </c>
      <c r="DH33" s="343">
        <v>246.31300000000002</v>
      </c>
      <c r="DI33" s="343">
        <v>234.42000000000002</v>
      </c>
      <c r="DJ33" s="343">
        <v>264.01</v>
      </c>
      <c r="DK33" s="343">
        <v>255.215</v>
      </c>
      <c r="DL33" s="343">
        <v>283.40899999999999</v>
      </c>
      <c r="DM33" s="343">
        <v>251.64000000000001</v>
      </c>
      <c r="DN33" s="343">
        <v>253.626</v>
      </c>
      <c r="DO33" s="343">
        <v>240.99899999999997</v>
      </c>
      <c r="DP33" s="343">
        <v>251.31500000000003</v>
      </c>
      <c r="DQ33" s="343">
        <v>259.27999999999997</v>
      </c>
      <c r="DR33" s="343">
        <v>263.834</v>
      </c>
      <c r="DS33" s="343">
        <v>274.98700000000002</v>
      </c>
      <c r="DT33" s="343">
        <v>249.375</v>
      </c>
      <c r="DU33" s="343">
        <v>259.49299999999999</v>
      </c>
      <c r="DV33" s="343">
        <v>297.01499999999999</v>
      </c>
      <c r="DW33" s="344">
        <f t="shared" si="0"/>
        <v>2718.2280000000001</v>
      </c>
      <c r="DX33" s="344">
        <f t="shared" si="1"/>
        <v>3079.0479999999998</v>
      </c>
    </row>
    <row r="34" spans="1:128" x14ac:dyDescent="0.25">
      <c r="A34" s="169" t="str">
        <f>IF('1'!$A$1=1,B34,C34)</f>
        <v>Усі види транспорту</v>
      </c>
      <c r="B34" s="170" t="s">
        <v>241</v>
      </c>
      <c r="C34" s="170" t="s">
        <v>240</v>
      </c>
      <c r="D34" s="343">
        <v>0</v>
      </c>
      <c r="E34" s="343">
        <v>0</v>
      </c>
      <c r="F34" s="343">
        <v>0</v>
      </c>
      <c r="G34" s="343">
        <v>0</v>
      </c>
      <c r="H34" s="343">
        <v>0</v>
      </c>
      <c r="I34" s="343">
        <v>0</v>
      </c>
      <c r="J34" s="343">
        <v>0</v>
      </c>
      <c r="K34" s="343">
        <v>0</v>
      </c>
      <c r="L34" s="343">
        <v>0</v>
      </c>
      <c r="M34" s="343">
        <v>0</v>
      </c>
      <c r="N34" s="343">
        <v>0</v>
      </c>
      <c r="O34" s="343">
        <v>0</v>
      </c>
      <c r="P34" s="343">
        <v>0</v>
      </c>
      <c r="Q34" s="343">
        <v>0</v>
      </c>
      <c r="R34" s="343">
        <v>0</v>
      </c>
      <c r="S34" s="343">
        <v>0</v>
      </c>
      <c r="T34" s="343">
        <v>0</v>
      </c>
      <c r="U34" s="343">
        <v>0</v>
      </c>
      <c r="V34" s="343">
        <v>0</v>
      </c>
      <c r="W34" s="343">
        <v>0</v>
      </c>
      <c r="X34" s="343">
        <v>0</v>
      </c>
      <c r="Y34" s="343">
        <v>0</v>
      </c>
      <c r="Z34" s="343">
        <v>0</v>
      </c>
      <c r="AA34" s="343">
        <v>0</v>
      </c>
      <c r="AB34" s="343">
        <v>0</v>
      </c>
      <c r="AC34" s="343">
        <v>0</v>
      </c>
      <c r="AD34" s="343">
        <v>0</v>
      </c>
      <c r="AE34" s="343">
        <v>0</v>
      </c>
      <c r="AF34" s="343">
        <v>0</v>
      </c>
      <c r="AG34" s="343">
        <v>0</v>
      </c>
      <c r="AH34" s="343">
        <v>0</v>
      </c>
      <c r="AI34" s="343">
        <v>0</v>
      </c>
      <c r="AJ34" s="343">
        <v>0</v>
      </c>
      <c r="AK34" s="343">
        <v>0</v>
      </c>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343"/>
      <c r="CT34" s="343"/>
      <c r="CU34" s="343"/>
      <c r="CV34" s="343"/>
      <c r="CW34" s="343"/>
      <c r="CX34" s="343"/>
      <c r="CY34" s="343"/>
      <c r="CZ34" s="343"/>
      <c r="DA34" s="343"/>
      <c r="DB34" s="343"/>
      <c r="DC34" s="343"/>
      <c r="DD34" s="343"/>
      <c r="DE34" s="343"/>
      <c r="DF34" s="343"/>
      <c r="DG34" s="343"/>
      <c r="DH34" s="343"/>
      <c r="DI34" s="343"/>
      <c r="DJ34" s="343"/>
      <c r="DK34" s="343"/>
      <c r="DL34" s="343"/>
      <c r="DM34" s="343"/>
      <c r="DN34" s="343"/>
      <c r="DO34" s="343"/>
      <c r="DP34" s="343"/>
      <c r="DQ34" s="343"/>
      <c r="DR34" s="343"/>
      <c r="DS34" s="343"/>
      <c r="DT34" s="343"/>
      <c r="DU34" s="343"/>
      <c r="DV34" s="343"/>
      <c r="DW34" s="344"/>
      <c r="DX34" s="344"/>
    </row>
    <row r="35" spans="1:128" x14ac:dyDescent="0.25">
      <c r="A35" s="177" t="str">
        <f>IF('1'!$A$1=1,B35,C35)</f>
        <v>Пасажирський</v>
      </c>
      <c r="B35" s="178" t="s">
        <v>243</v>
      </c>
      <c r="C35" s="178" t="s">
        <v>242</v>
      </c>
      <c r="D35" s="343">
        <v>18.770000000000003</v>
      </c>
      <c r="E35" s="343">
        <v>14.090999999999998</v>
      </c>
      <c r="F35" s="343">
        <v>7.3470000000000013</v>
      </c>
      <c r="G35" s="343">
        <v>18.564</v>
      </c>
      <c r="H35" s="343">
        <v>18.829999999999995</v>
      </c>
      <c r="I35" s="343">
        <v>16.033000000000001</v>
      </c>
      <c r="J35" s="343">
        <v>29.994000000000003</v>
      </c>
      <c r="K35" s="343">
        <v>30.621000000000002</v>
      </c>
      <c r="L35" s="343">
        <v>31.174999999999997</v>
      </c>
      <c r="M35" s="343">
        <v>21.347000000000005</v>
      </c>
      <c r="N35" s="343">
        <v>22.318999999999996</v>
      </c>
      <c r="O35" s="343">
        <v>16.57</v>
      </c>
      <c r="P35" s="343">
        <v>15.653000000000002</v>
      </c>
      <c r="Q35" s="343">
        <v>17.995999999999999</v>
      </c>
      <c r="R35" s="343">
        <v>6.3150000000000013</v>
      </c>
      <c r="S35" s="343">
        <v>22.047000000000001</v>
      </c>
      <c r="T35" s="343">
        <v>23.878</v>
      </c>
      <c r="U35" s="343">
        <v>31.080999999999996</v>
      </c>
      <c r="V35" s="343">
        <v>34.305999999999997</v>
      </c>
      <c r="W35" s="343">
        <v>38.338000000000008</v>
      </c>
      <c r="X35" s="343">
        <v>32.985999999999997</v>
      </c>
      <c r="Y35" s="343">
        <v>18.104000000000003</v>
      </c>
      <c r="Z35" s="343">
        <v>24.050000000000004</v>
      </c>
      <c r="AA35" s="343">
        <v>13.277999999999999</v>
      </c>
      <c r="AB35" s="343">
        <v>24.511000000000003</v>
      </c>
      <c r="AC35" s="343">
        <v>20.638999999999999</v>
      </c>
      <c r="AD35" s="343">
        <v>14.992000000000001</v>
      </c>
      <c r="AE35" s="343">
        <v>24.274999999999999</v>
      </c>
      <c r="AF35" s="343">
        <v>25.370000000000005</v>
      </c>
      <c r="AG35" s="343">
        <v>15.168000000000006</v>
      </c>
      <c r="AH35" s="343">
        <v>44.386000000000003</v>
      </c>
      <c r="AI35" s="343">
        <v>44.092999999999996</v>
      </c>
      <c r="AJ35" s="343">
        <v>39.477000000000004</v>
      </c>
      <c r="AK35" s="343">
        <v>17.835999999999995</v>
      </c>
      <c r="AL35" s="343">
        <v>17.055</v>
      </c>
      <c r="AM35" s="343">
        <v>14.359999999999992</v>
      </c>
      <c r="AN35" s="343">
        <v>18.901000000000007</v>
      </c>
      <c r="AO35" s="343">
        <v>12.133999999999997</v>
      </c>
      <c r="AP35" s="343">
        <v>15.400000000000006</v>
      </c>
      <c r="AQ35" s="343">
        <v>29.290999999999993</v>
      </c>
      <c r="AR35" s="343">
        <v>29.541999999999994</v>
      </c>
      <c r="AS35" s="343">
        <v>28.213000000000001</v>
      </c>
      <c r="AT35" s="343">
        <v>47.957999999999991</v>
      </c>
      <c r="AU35" s="343">
        <v>43.281000000000006</v>
      </c>
      <c r="AV35" s="343">
        <v>50.557999999999993</v>
      </c>
      <c r="AW35" s="343">
        <v>28.705999999999992</v>
      </c>
      <c r="AX35" s="343">
        <v>31.664000000000005</v>
      </c>
      <c r="AY35" s="343">
        <v>36.007000000000005</v>
      </c>
      <c r="AZ35" s="343">
        <v>27.162999999999997</v>
      </c>
      <c r="BA35" s="343">
        <v>21.131000000000007</v>
      </c>
      <c r="BB35" s="343">
        <v>19.438000000000002</v>
      </c>
      <c r="BC35" s="343">
        <v>48.076999999999998</v>
      </c>
      <c r="BD35" s="343">
        <v>44.704000000000008</v>
      </c>
      <c r="BE35" s="343">
        <v>46.101000000000006</v>
      </c>
      <c r="BF35" s="343">
        <v>70.359000000000023</v>
      </c>
      <c r="BG35" s="343">
        <v>66.521000000000015</v>
      </c>
      <c r="BH35" s="343">
        <v>69.922000000000011</v>
      </c>
      <c r="BI35" s="343">
        <v>36.214999999999996</v>
      </c>
      <c r="BJ35" s="343">
        <v>36.154999999999987</v>
      </c>
      <c r="BK35" s="343">
        <v>37.83700000000001</v>
      </c>
      <c r="BL35" s="343">
        <v>18.906000000000002</v>
      </c>
      <c r="BM35" s="343">
        <v>21.073999999999998</v>
      </c>
      <c r="BN35" s="343">
        <v>34.41899999999999</v>
      </c>
      <c r="BO35" s="343">
        <v>0.91900000000000048</v>
      </c>
      <c r="BP35" s="343">
        <v>4.5940000000000003</v>
      </c>
      <c r="BQ35" s="343">
        <v>1.7779999999999996</v>
      </c>
      <c r="BR35" s="343">
        <v>12.251000000000001</v>
      </c>
      <c r="BS35" s="343">
        <v>12.686999999999999</v>
      </c>
      <c r="BT35" s="343">
        <v>14.411999999999999</v>
      </c>
      <c r="BU35" s="343">
        <v>13.589</v>
      </c>
      <c r="BV35" s="343">
        <v>14.375999999999999</v>
      </c>
      <c r="BW35" s="343">
        <v>9.8680000000000003</v>
      </c>
      <c r="BX35" s="343">
        <v>13.131</v>
      </c>
      <c r="BY35" s="343">
        <v>12.396000000000001</v>
      </c>
      <c r="BZ35" s="343">
        <v>12.581</v>
      </c>
      <c r="CA35" s="343">
        <v>19.273000000000003</v>
      </c>
      <c r="CB35" s="343">
        <v>22.243000000000002</v>
      </c>
      <c r="CC35" s="343">
        <v>15.752999999999998</v>
      </c>
      <c r="CD35" s="343">
        <v>21.987000000000002</v>
      </c>
      <c r="CE35" s="343">
        <v>22.088999999999999</v>
      </c>
      <c r="CF35" s="343">
        <v>18.667999999999996</v>
      </c>
      <c r="CG35" s="343">
        <v>18.984000000000002</v>
      </c>
      <c r="CH35" s="343">
        <v>16.642999999999997</v>
      </c>
      <c r="CI35" s="343">
        <v>13.259999999999998</v>
      </c>
      <c r="CJ35" s="343">
        <v>7.0680000000000014</v>
      </c>
      <c r="CK35" s="343">
        <v>5.2830000000000013</v>
      </c>
      <c r="CL35" s="343">
        <v>4.4470000000000001</v>
      </c>
      <c r="CM35" s="343">
        <v>2.7629999999999999</v>
      </c>
      <c r="CN35" s="343">
        <v>2.8409999999999997</v>
      </c>
      <c r="CO35" s="343">
        <v>0</v>
      </c>
      <c r="CP35" s="343">
        <v>-0.98999999999999977</v>
      </c>
      <c r="CQ35" s="343">
        <v>-0.98599999999999977</v>
      </c>
      <c r="CR35" s="343">
        <v>-3.0219999999999994</v>
      </c>
      <c r="CS35" s="343">
        <v>-5.0890000000000004</v>
      </c>
      <c r="CT35" s="343">
        <v>-3.9379999999999997</v>
      </c>
      <c r="CU35" s="343">
        <v>-6.6189999999999998</v>
      </c>
      <c r="CV35" s="343">
        <v>-3.7169999999999996</v>
      </c>
      <c r="CW35" s="343">
        <v>-3.726</v>
      </c>
      <c r="CX35" s="343">
        <v>-9.36</v>
      </c>
      <c r="CY35" s="343">
        <v>-4.5630000000000006</v>
      </c>
      <c r="CZ35" s="343">
        <v>-4.5929999999999991</v>
      </c>
      <c r="DA35" s="343">
        <v>-5.5419999999999998</v>
      </c>
      <c r="DB35" s="343">
        <v>-5.4269999999999996</v>
      </c>
      <c r="DC35" s="343">
        <v>-5.4960000000000004</v>
      </c>
      <c r="DD35" s="343">
        <v>-5.6059999999999999</v>
      </c>
      <c r="DE35" s="343">
        <v>-1.8939999999999992</v>
      </c>
      <c r="DF35" s="343">
        <v>0</v>
      </c>
      <c r="DG35" s="343">
        <v>-1.8310000000000004</v>
      </c>
      <c r="DH35" s="343">
        <v>-2.7470000000000003</v>
      </c>
      <c r="DI35" s="343">
        <v>0</v>
      </c>
      <c r="DJ35" s="343">
        <v>-3.6790000000000003</v>
      </c>
      <c r="DK35" s="343">
        <v>3.7250000000000005</v>
      </c>
      <c r="DL35" s="343">
        <v>-16.670999999999999</v>
      </c>
      <c r="DM35" s="343">
        <v>1.8570000000000011</v>
      </c>
      <c r="DN35" s="343">
        <v>3.6909999999999989</v>
      </c>
      <c r="DO35" s="343">
        <v>3.6379999999999999</v>
      </c>
      <c r="DP35" s="343">
        <v>0.90200000000000102</v>
      </c>
      <c r="DQ35" s="343">
        <v>-10.077999999999999</v>
      </c>
      <c r="DR35" s="343">
        <v>-10.327999999999999</v>
      </c>
      <c r="DS35" s="343">
        <v>-5.73</v>
      </c>
      <c r="DT35" s="343">
        <v>-6.7659999999999982</v>
      </c>
      <c r="DU35" s="343">
        <v>-7.6879999999999988</v>
      </c>
      <c r="DV35" s="343">
        <v>-4.641</v>
      </c>
      <c r="DW35" s="344">
        <f t="shared" si="0"/>
        <v>-51.755000000000003</v>
      </c>
      <c r="DX35" s="344">
        <f t="shared" si="1"/>
        <v>-35.42</v>
      </c>
    </row>
    <row r="36" spans="1:128" x14ac:dyDescent="0.25">
      <c r="A36" s="161" t="str">
        <f>IF('1'!$A$1=1,B36,C36)</f>
        <v>Кредит</v>
      </c>
      <c r="B36" s="162" t="s">
        <v>213</v>
      </c>
      <c r="C36" s="162" t="s">
        <v>244</v>
      </c>
      <c r="D36" s="343">
        <v>29.861000000000001</v>
      </c>
      <c r="E36" s="343">
        <v>30.823999999999998</v>
      </c>
      <c r="F36" s="343">
        <v>33.06</v>
      </c>
      <c r="G36" s="343">
        <v>43.625999999999998</v>
      </c>
      <c r="H36" s="343">
        <v>42.141999999999996</v>
      </c>
      <c r="I36" s="343">
        <v>42.753</v>
      </c>
      <c r="J36" s="343">
        <v>56.352000000000004</v>
      </c>
      <c r="K36" s="343">
        <v>55.838000000000001</v>
      </c>
      <c r="L36" s="343">
        <v>56.116</v>
      </c>
      <c r="M36" s="343">
        <v>43.584000000000003</v>
      </c>
      <c r="N36" s="343">
        <v>45.568999999999996</v>
      </c>
      <c r="O36" s="343">
        <v>43.268000000000001</v>
      </c>
      <c r="P36" s="343">
        <v>35.908000000000001</v>
      </c>
      <c r="Q36" s="343">
        <v>35.091999999999999</v>
      </c>
      <c r="R36" s="343">
        <v>35.182000000000002</v>
      </c>
      <c r="S36" s="343">
        <v>48.503</v>
      </c>
      <c r="T36" s="343">
        <v>48.64</v>
      </c>
      <c r="U36" s="343">
        <v>49.73</v>
      </c>
      <c r="V36" s="343">
        <v>64.097999999999999</v>
      </c>
      <c r="W36" s="343">
        <v>63.302000000000007</v>
      </c>
      <c r="X36" s="343">
        <v>64.19</v>
      </c>
      <c r="Y36" s="343">
        <v>44.355000000000004</v>
      </c>
      <c r="Z36" s="343">
        <v>45.325000000000003</v>
      </c>
      <c r="AA36" s="343">
        <v>47.420999999999999</v>
      </c>
      <c r="AB36" s="343">
        <v>42.423000000000002</v>
      </c>
      <c r="AC36" s="343">
        <v>42.216000000000001</v>
      </c>
      <c r="AD36" s="343">
        <v>44.039000000000001</v>
      </c>
      <c r="AE36" s="343">
        <v>56.016999999999996</v>
      </c>
      <c r="AF36" s="343">
        <v>54.365000000000002</v>
      </c>
      <c r="AG36" s="343">
        <v>52.646000000000001</v>
      </c>
      <c r="AH36" s="343">
        <v>78.328000000000003</v>
      </c>
      <c r="AI36" s="343">
        <v>76.314999999999998</v>
      </c>
      <c r="AJ36" s="343">
        <v>76.435000000000002</v>
      </c>
      <c r="AK36" s="343">
        <v>49.260999999999996</v>
      </c>
      <c r="AL36" s="343">
        <v>49.457999999999998</v>
      </c>
      <c r="AM36" s="343">
        <v>46.456999999999994</v>
      </c>
      <c r="AN36" s="343">
        <v>40.266000000000005</v>
      </c>
      <c r="AO36" s="343">
        <v>39.634999999999998</v>
      </c>
      <c r="AP36" s="343">
        <v>39.717000000000006</v>
      </c>
      <c r="AQ36" s="343">
        <v>56.952999999999996</v>
      </c>
      <c r="AR36" s="343">
        <v>59.082999999999998</v>
      </c>
      <c r="AS36" s="343">
        <v>60.698</v>
      </c>
      <c r="AT36" s="343">
        <v>76.218999999999994</v>
      </c>
      <c r="AU36" s="343">
        <v>77.040000000000006</v>
      </c>
      <c r="AV36" s="343">
        <v>78.836999999999989</v>
      </c>
      <c r="AW36" s="343">
        <v>56.541999999999994</v>
      </c>
      <c r="AX36" s="343">
        <v>57.172000000000004</v>
      </c>
      <c r="AY36" s="343">
        <v>57.962000000000003</v>
      </c>
      <c r="AZ36" s="343">
        <v>47.314999999999998</v>
      </c>
      <c r="BA36" s="343">
        <v>47.544000000000004</v>
      </c>
      <c r="BB36" s="343">
        <v>47.712000000000003</v>
      </c>
      <c r="BC36" s="343">
        <v>74.786000000000001</v>
      </c>
      <c r="BD36" s="343">
        <v>75.103000000000009</v>
      </c>
      <c r="BE36" s="343">
        <v>73.585000000000008</v>
      </c>
      <c r="BF36" s="343">
        <v>100.64100000000002</v>
      </c>
      <c r="BG36" s="343">
        <v>101.57900000000001</v>
      </c>
      <c r="BH36" s="343">
        <v>99.88900000000001</v>
      </c>
      <c r="BI36" s="343">
        <v>66.997</v>
      </c>
      <c r="BJ36" s="343">
        <v>66.887999999999991</v>
      </c>
      <c r="BK36" s="343">
        <v>70.27000000000001</v>
      </c>
      <c r="BL36" s="343">
        <v>44.112000000000002</v>
      </c>
      <c r="BM36" s="343">
        <v>44.896999999999998</v>
      </c>
      <c r="BN36" s="343">
        <v>46.194999999999993</v>
      </c>
      <c r="BO36" s="343">
        <v>6.4390000000000001</v>
      </c>
      <c r="BP36" s="343">
        <v>6.431</v>
      </c>
      <c r="BQ36" s="343">
        <v>5.3339999999999996</v>
      </c>
      <c r="BR36" s="343">
        <v>20.126000000000001</v>
      </c>
      <c r="BS36" s="343">
        <v>19.452999999999999</v>
      </c>
      <c r="BT36" s="343">
        <v>21.193999999999999</v>
      </c>
      <c r="BU36" s="343">
        <v>20.384</v>
      </c>
      <c r="BV36" s="343">
        <v>20.295999999999999</v>
      </c>
      <c r="BW36" s="343">
        <v>20.558</v>
      </c>
      <c r="BX36" s="343">
        <v>21.338000000000001</v>
      </c>
      <c r="BY36" s="343">
        <v>21.486000000000001</v>
      </c>
      <c r="BZ36" s="343">
        <v>20.968</v>
      </c>
      <c r="CA36" s="343">
        <v>31.005000000000003</v>
      </c>
      <c r="CB36" s="343">
        <v>30.481000000000002</v>
      </c>
      <c r="CC36" s="343">
        <v>29.018999999999998</v>
      </c>
      <c r="CD36" s="343">
        <v>36.363</v>
      </c>
      <c r="CE36" s="343">
        <v>36.530999999999999</v>
      </c>
      <c r="CF36" s="343">
        <v>36.488999999999997</v>
      </c>
      <c r="CG36" s="343">
        <v>35.380000000000003</v>
      </c>
      <c r="CH36" s="343">
        <v>35.912999999999997</v>
      </c>
      <c r="CI36" s="343">
        <v>35.360999999999997</v>
      </c>
      <c r="CJ36" s="343">
        <v>22.088000000000001</v>
      </c>
      <c r="CK36" s="343">
        <v>16.73</v>
      </c>
      <c r="CL36" s="343">
        <v>5.3360000000000003</v>
      </c>
      <c r="CM36" s="343">
        <v>2.7629999999999999</v>
      </c>
      <c r="CN36" s="343">
        <v>2.8409999999999997</v>
      </c>
      <c r="CO36" s="343">
        <v>3.78</v>
      </c>
      <c r="CP36" s="343">
        <v>2.9670000000000001</v>
      </c>
      <c r="CQ36" s="343">
        <v>2.9580000000000002</v>
      </c>
      <c r="CR36" s="343">
        <v>3.0209999999999999</v>
      </c>
      <c r="CS36" s="343">
        <v>2.036</v>
      </c>
      <c r="CT36" s="343">
        <v>1.968</v>
      </c>
      <c r="CU36" s="343">
        <v>1.8919999999999999</v>
      </c>
      <c r="CV36" s="343">
        <v>3.7190000000000003</v>
      </c>
      <c r="CW36" s="343">
        <v>1.8620000000000001</v>
      </c>
      <c r="CX36" s="343">
        <v>0.93600000000000005</v>
      </c>
      <c r="CY36" s="343">
        <v>2.738</v>
      </c>
      <c r="CZ36" s="343">
        <v>3.6749999999999998</v>
      </c>
      <c r="DA36" s="343">
        <v>3.6950000000000003</v>
      </c>
      <c r="DB36" s="343">
        <v>4.5220000000000002</v>
      </c>
      <c r="DC36" s="343">
        <v>4.58</v>
      </c>
      <c r="DD36" s="343">
        <v>6.5429999999999993</v>
      </c>
      <c r="DE36" s="343">
        <v>5.6820000000000004</v>
      </c>
      <c r="DF36" s="343">
        <v>4.6349999999999998</v>
      </c>
      <c r="DG36" s="343">
        <v>4.5789999999999997</v>
      </c>
      <c r="DH36" s="343">
        <v>3.6629999999999998</v>
      </c>
      <c r="DI36" s="343">
        <v>4.633</v>
      </c>
      <c r="DJ36" s="343">
        <v>4.5999999999999996</v>
      </c>
      <c r="DK36" s="343">
        <v>10.245000000000001</v>
      </c>
      <c r="DL36" s="343">
        <v>10.188000000000001</v>
      </c>
      <c r="DM36" s="343">
        <v>11.143000000000001</v>
      </c>
      <c r="DN36" s="343">
        <v>16.602</v>
      </c>
      <c r="DO36" s="343">
        <v>15.46</v>
      </c>
      <c r="DP36" s="343">
        <v>15.314</v>
      </c>
      <c r="DQ36" s="343">
        <v>7.3290000000000006</v>
      </c>
      <c r="DR36" s="343">
        <v>7.5110000000000001</v>
      </c>
      <c r="DS36" s="343">
        <v>8.593</v>
      </c>
      <c r="DT36" s="343">
        <v>9.6660000000000004</v>
      </c>
      <c r="DU36" s="343">
        <v>9.6110000000000007</v>
      </c>
      <c r="DV36" s="343">
        <v>10.210000000000001</v>
      </c>
      <c r="DW36" s="344">
        <f t="shared" si="0"/>
        <v>47.165999999999997</v>
      </c>
      <c r="DX36" s="344">
        <f t="shared" si="1"/>
        <v>115.28099999999999</v>
      </c>
    </row>
    <row r="37" spans="1:128" x14ac:dyDescent="0.25">
      <c r="A37" s="161" t="str">
        <f>IF('1'!$A$1=1,B37,C37)</f>
        <v>Дебет</v>
      </c>
      <c r="B37" s="162" t="s">
        <v>215</v>
      </c>
      <c r="C37" s="162" t="s">
        <v>245</v>
      </c>
      <c r="D37" s="343">
        <v>11.090999999999999</v>
      </c>
      <c r="E37" s="343">
        <v>16.733000000000001</v>
      </c>
      <c r="F37" s="343">
        <v>25.713000000000001</v>
      </c>
      <c r="G37" s="343">
        <v>25.061999999999998</v>
      </c>
      <c r="H37" s="343">
        <v>23.312000000000001</v>
      </c>
      <c r="I37" s="343">
        <v>26.72</v>
      </c>
      <c r="J37" s="343">
        <v>26.358000000000001</v>
      </c>
      <c r="K37" s="343">
        <v>25.216999999999999</v>
      </c>
      <c r="L37" s="343">
        <v>24.941000000000003</v>
      </c>
      <c r="M37" s="343">
        <v>22.236999999999998</v>
      </c>
      <c r="N37" s="343">
        <v>23.25</v>
      </c>
      <c r="O37" s="343">
        <v>26.698</v>
      </c>
      <c r="P37" s="343">
        <v>20.254999999999999</v>
      </c>
      <c r="Q37" s="343">
        <v>17.096</v>
      </c>
      <c r="R37" s="343">
        <v>28.867000000000001</v>
      </c>
      <c r="S37" s="343">
        <v>26.456</v>
      </c>
      <c r="T37" s="343">
        <v>24.762</v>
      </c>
      <c r="U37" s="343">
        <v>18.649000000000001</v>
      </c>
      <c r="V37" s="343">
        <v>29.791999999999998</v>
      </c>
      <c r="W37" s="343">
        <v>24.964000000000002</v>
      </c>
      <c r="X37" s="343">
        <v>31.204000000000001</v>
      </c>
      <c r="Y37" s="343">
        <v>26.251000000000001</v>
      </c>
      <c r="Z37" s="343">
        <v>21.274999999999999</v>
      </c>
      <c r="AA37" s="343">
        <v>34.143000000000001</v>
      </c>
      <c r="AB37" s="343">
        <v>17.911999999999999</v>
      </c>
      <c r="AC37" s="343">
        <v>21.577000000000002</v>
      </c>
      <c r="AD37" s="343">
        <v>29.047000000000001</v>
      </c>
      <c r="AE37" s="343">
        <v>31.741999999999997</v>
      </c>
      <c r="AF37" s="343">
        <v>28.994999999999997</v>
      </c>
      <c r="AG37" s="343">
        <v>37.477999999999994</v>
      </c>
      <c r="AH37" s="343">
        <v>33.942</v>
      </c>
      <c r="AI37" s="343">
        <v>32.222000000000001</v>
      </c>
      <c r="AJ37" s="343">
        <v>36.957999999999998</v>
      </c>
      <c r="AK37" s="343">
        <v>31.425000000000001</v>
      </c>
      <c r="AL37" s="343">
        <v>32.402999999999999</v>
      </c>
      <c r="AM37" s="343">
        <v>32.097000000000001</v>
      </c>
      <c r="AN37" s="343">
        <v>21.364999999999998</v>
      </c>
      <c r="AO37" s="343">
        <v>27.501000000000001</v>
      </c>
      <c r="AP37" s="343">
        <v>24.317</v>
      </c>
      <c r="AQ37" s="343">
        <v>27.662000000000003</v>
      </c>
      <c r="AR37" s="343">
        <v>29.541000000000004</v>
      </c>
      <c r="AS37" s="343">
        <v>32.484999999999999</v>
      </c>
      <c r="AT37" s="343">
        <v>28.261000000000003</v>
      </c>
      <c r="AU37" s="343">
        <v>33.759</v>
      </c>
      <c r="AV37" s="343">
        <v>28.279</v>
      </c>
      <c r="AW37" s="343">
        <v>27.836000000000002</v>
      </c>
      <c r="AX37" s="343">
        <v>25.507999999999999</v>
      </c>
      <c r="AY37" s="343">
        <v>21.955000000000002</v>
      </c>
      <c r="AZ37" s="343">
        <v>20.152000000000001</v>
      </c>
      <c r="BA37" s="343">
        <v>26.412999999999997</v>
      </c>
      <c r="BB37" s="343">
        <v>28.274000000000001</v>
      </c>
      <c r="BC37" s="343">
        <v>26.709</v>
      </c>
      <c r="BD37" s="343">
        <v>30.398999999999997</v>
      </c>
      <c r="BE37" s="343">
        <v>27.484000000000002</v>
      </c>
      <c r="BF37" s="343">
        <v>30.281999999999996</v>
      </c>
      <c r="BG37" s="343">
        <v>35.058</v>
      </c>
      <c r="BH37" s="343">
        <v>29.967000000000002</v>
      </c>
      <c r="BI37" s="343">
        <v>30.782000000000004</v>
      </c>
      <c r="BJ37" s="343">
        <v>30.733000000000001</v>
      </c>
      <c r="BK37" s="343">
        <v>32.433</v>
      </c>
      <c r="BL37" s="343">
        <v>25.206</v>
      </c>
      <c r="BM37" s="343">
        <v>23.823</v>
      </c>
      <c r="BN37" s="343">
        <v>11.776000000000002</v>
      </c>
      <c r="BO37" s="343">
        <v>5.52</v>
      </c>
      <c r="BP37" s="343">
        <v>1.837</v>
      </c>
      <c r="BQ37" s="343">
        <v>3.556</v>
      </c>
      <c r="BR37" s="343">
        <v>7.875</v>
      </c>
      <c r="BS37" s="343">
        <v>6.766</v>
      </c>
      <c r="BT37" s="343">
        <v>6.782</v>
      </c>
      <c r="BU37" s="343">
        <v>6.7949999999999999</v>
      </c>
      <c r="BV37" s="343">
        <v>5.92</v>
      </c>
      <c r="BW37" s="343">
        <v>10.69</v>
      </c>
      <c r="BX37" s="343">
        <v>8.2070000000000007</v>
      </c>
      <c r="BY37" s="343">
        <v>9.09</v>
      </c>
      <c r="BZ37" s="343">
        <v>8.3870000000000005</v>
      </c>
      <c r="CA37" s="343">
        <v>11.731999999999999</v>
      </c>
      <c r="CB37" s="343">
        <v>8.2379999999999995</v>
      </c>
      <c r="CC37" s="343">
        <v>13.266</v>
      </c>
      <c r="CD37" s="343">
        <v>14.375999999999999</v>
      </c>
      <c r="CE37" s="343">
        <v>14.442</v>
      </c>
      <c r="CF37" s="343">
        <v>17.821000000000002</v>
      </c>
      <c r="CG37" s="343">
        <v>16.396000000000001</v>
      </c>
      <c r="CH37" s="343">
        <v>19.27</v>
      </c>
      <c r="CI37" s="343">
        <v>22.100999999999999</v>
      </c>
      <c r="CJ37" s="343">
        <v>15.02</v>
      </c>
      <c r="CK37" s="343">
        <v>11.446999999999999</v>
      </c>
      <c r="CL37" s="343">
        <v>0.88900000000000001</v>
      </c>
      <c r="CM37" s="343">
        <v>0</v>
      </c>
      <c r="CN37" s="343">
        <v>0</v>
      </c>
      <c r="CO37" s="343">
        <v>3.78</v>
      </c>
      <c r="CP37" s="343">
        <v>3.9569999999999999</v>
      </c>
      <c r="CQ37" s="343">
        <v>3.944</v>
      </c>
      <c r="CR37" s="343">
        <v>6.0429999999999993</v>
      </c>
      <c r="CS37" s="343">
        <v>7.125</v>
      </c>
      <c r="CT37" s="343">
        <v>5.9059999999999997</v>
      </c>
      <c r="CU37" s="343">
        <v>8.5109999999999992</v>
      </c>
      <c r="CV37" s="343">
        <v>7.4359999999999999</v>
      </c>
      <c r="CW37" s="343">
        <v>5.5880000000000001</v>
      </c>
      <c r="CX37" s="343">
        <v>10.295999999999999</v>
      </c>
      <c r="CY37" s="343">
        <v>7.3010000000000002</v>
      </c>
      <c r="CZ37" s="343">
        <v>8.2679999999999989</v>
      </c>
      <c r="DA37" s="343">
        <v>9.2370000000000001</v>
      </c>
      <c r="DB37" s="343">
        <v>9.9489999999999998</v>
      </c>
      <c r="DC37" s="343">
        <v>10.076000000000001</v>
      </c>
      <c r="DD37" s="343">
        <v>12.148999999999999</v>
      </c>
      <c r="DE37" s="343">
        <v>7.5759999999999996</v>
      </c>
      <c r="DF37" s="343">
        <v>4.6349999999999998</v>
      </c>
      <c r="DG37" s="343">
        <v>6.41</v>
      </c>
      <c r="DH37" s="343">
        <v>6.41</v>
      </c>
      <c r="DI37" s="343">
        <v>4.633</v>
      </c>
      <c r="DJ37" s="343">
        <v>8.2789999999999999</v>
      </c>
      <c r="DK37" s="343">
        <v>6.5200000000000005</v>
      </c>
      <c r="DL37" s="343">
        <v>26.858999999999998</v>
      </c>
      <c r="DM37" s="343">
        <v>9.2859999999999996</v>
      </c>
      <c r="DN37" s="343">
        <v>12.911000000000001</v>
      </c>
      <c r="DO37" s="343">
        <v>11.822000000000001</v>
      </c>
      <c r="DP37" s="343">
        <v>14.411999999999999</v>
      </c>
      <c r="DQ37" s="343">
        <v>17.407</v>
      </c>
      <c r="DR37" s="343">
        <v>17.838999999999999</v>
      </c>
      <c r="DS37" s="343">
        <v>14.323</v>
      </c>
      <c r="DT37" s="343">
        <v>16.431999999999999</v>
      </c>
      <c r="DU37" s="343">
        <v>17.298999999999999</v>
      </c>
      <c r="DV37" s="343">
        <v>14.851000000000001</v>
      </c>
      <c r="DW37" s="344">
        <f t="shared" si="0"/>
        <v>98.921000000000006</v>
      </c>
      <c r="DX37" s="344">
        <f t="shared" si="1"/>
        <v>150.70099999999999</v>
      </c>
    </row>
    <row r="38" spans="1:128" x14ac:dyDescent="0.25">
      <c r="A38" s="177" t="str">
        <f>IF('1'!$A$1=1,B38,C38)</f>
        <v>Вантажний</v>
      </c>
      <c r="B38" s="178" t="s">
        <v>247</v>
      </c>
      <c r="C38" s="178" t="s">
        <v>246</v>
      </c>
      <c r="D38" s="343">
        <v>90.433999999999997</v>
      </c>
      <c r="E38" s="343">
        <v>78.380000000000024</v>
      </c>
      <c r="F38" s="343">
        <v>119.38299999999998</v>
      </c>
      <c r="G38" s="343">
        <v>141.09100000000001</v>
      </c>
      <c r="H38" s="343">
        <v>145.25599999999997</v>
      </c>
      <c r="I38" s="343">
        <v>137.16399999999999</v>
      </c>
      <c r="J38" s="343">
        <v>179.054</v>
      </c>
      <c r="K38" s="343">
        <v>168.41299999999998</v>
      </c>
      <c r="L38" s="343">
        <v>139.84300000000002</v>
      </c>
      <c r="M38" s="343">
        <v>150.32299999999998</v>
      </c>
      <c r="N38" s="343">
        <v>141.358</v>
      </c>
      <c r="O38" s="343">
        <v>164.79000000000002</v>
      </c>
      <c r="P38" s="343">
        <v>163.887</v>
      </c>
      <c r="Q38" s="343">
        <v>155.666</v>
      </c>
      <c r="R38" s="343">
        <v>165.988</v>
      </c>
      <c r="S38" s="343">
        <v>140.221</v>
      </c>
      <c r="T38" s="343">
        <v>168.029</v>
      </c>
      <c r="U38" s="343">
        <v>158.07</v>
      </c>
      <c r="V38" s="343">
        <v>114.65300000000001</v>
      </c>
      <c r="W38" s="343">
        <v>152.45599999999999</v>
      </c>
      <c r="X38" s="343">
        <v>145.31700000000001</v>
      </c>
      <c r="Y38" s="343">
        <v>198.24200000000002</v>
      </c>
      <c r="Z38" s="343">
        <v>206.27800000000002</v>
      </c>
      <c r="AA38" s="343">
        <v>192.53200000000001</v>
      </c>
      <c r="AB38" s="343">
        <v>228.142</v>
      </c>
      <c r="AC38" s="343">
        <v>184.81299999999999</v>
      </c>
      <c r="AD38" s="343">
        <v>156.47900000000001</v>
      </c>
      <c r="AE38" s="343">
        <v>193.25700000000001</v>
      </c>
      <c r="AF38" s="343">
        <v>199.33799999999997</v>
      </c>
      <c r="AG38" s="343">
        <v>190.953</v>
      </c>
      <c r="AH38" s="343">
        <v>183.63400000000001</v>
      </c>
      <c r="AI38" s="343">
        <v>214.529</v>
      </c>
      <c r="AJ38" s="343">
        <v>201.58499999999998</v>
      </c>
      <c r="AK38" s="343">
        <v>164.77100000000002</v>
      </c>
      <c r="AL38" s="343">
        <v>194.42</v>
      </c>
      <c r="AM38" s="343">
        <v>187.51099999999997</v>
      </c>
      <c r="AN38" s="343">
        <v>131.48000000000002</v>
      </c>
      <c r="AO38" s="343">
        <v>129.416</v>
      </c>
      <c r="AP38" s="343">
        <v>186.42500000000001</v>
      </c>
      <c r="AQ38" s="343">
        <v>178.994</v>
      </c>
      <c r="AR38" s="343">
        <v>173.87399999999997</v>
      </c>
      <c r="AS38" s="343">
        <v>187.22199999999998</v>
      </c>
      <c r="AT38" s="343">
        <v>211.53099999999995</v>
      </c>
      <c r="AU38" s="343">
        <v>179.184</v>
      </c>
      <c r="AV38" s="343">
        <v>179.95300000000003</v>
      </c>
      <c r="AW38" s="343">
        <v>158.31700000000004</v>
      </c>
      <c r="AX38" s="343">
        <v>175.03399999999999</v>
      </c>
      <c r="AY38" s="343">
        <v>190.572</v>
      </c>
      <c r="AZ38" s="343">
        <v>194.52099999999999</v>
      </c>
      <c r="BA38" s="343">
        <v>152.31899999999996</v>
      </c>
      <c r="BB38" s="343">
        <v>182.89400000000001</v>
      </c>
      <c r="BC38" s="343">
        <v>202.10000000000002</v>
      </c>
      <c r="BD38" s="343">
        <v>205.64000000000001</v>
      </c>
      <c r="BE38" s="343">
        <v>175.53800000000001</v>
      </c>
      <c r="BF38" s="343">
        <v>179.01500000000004</v>
      </c>
      <c r="BG38" s="343">
        <v>131.24199999999999</v>
      </c>
      <c r="BH38" s="343">
        <v>145.29399999999998</v>
      </c>
      <c r="BI38" s="343">
        <v>138.52199999999999</v>
      </c>
      <c r="BJ38" s="343">
        <v>174.452</v>
      </c>
      <c r="BK38" s="343">
        <v>170.26800000000003</v>
      </c>
      <c r="BL38" s="343">
        <v>130.535</v>
      </c>
      <c r="BM38" s="343">
        <v>120.947</v>
      </c>
      <c r="BN38" s="343">
        <v>126.80999999999997</v>
      </c>
      <c r="BO38" s="343">
        <v>149.94799999999998</v>
      </c>
      <c r="BP38" s="343">
        <v>156.18</v>
      </c>
      <c r="BQ38" s="343">
        <v>142.24600000000001</v>
      </c>
      <c r="BR38" s="343">
        <v>140.00700000000001</v>
      </c>
      <c r="BS38" s="343">
        <v>135.327</v>
      </c>
      <c r="BT38" s="343">
        <v>132.251</v>
      </c>
      <c r="BU38" s="343">
        <v>118.907</v>
      </c>
      <c r="BV38" s="343">
        <v>122.621</v>
      </c>
      <c r="BW38" s="343">
        <v>125.81800000000001</v>
      </c>
      <c r="BX38" s="343">
        <v>103.40399999999998</v>
      </c>
      <c r="BY38" s="343">
        <v>61.978999999999999</v>
      </c>
      <c r="BZ38" s="343">
        <v>69.614000000000019</v>
      </c>
      <c r="CA38" s="343">
        <v>49.44</v>
      </c>
      <c r="CB38" s="343">
        <v>52.724000000000018</v>
      </c>
      <c r="CC38" s="343">
        <v>52.234000000000009</v>
      </c>
      <c r="CD38" s="343">
        <v>42.283000000000015</v>
      </c>
      <c r="CE38" s="343">
        <v>38.229000000000013</v>
      </c>
      <c r="CF38" s="343">
        <v>22.063999999999965</v>
      </c>
      <c r="CG38" s="343">
        <v>26.751000000000033</v>
      </c>
      <c r="CH38" s="343">
        <v>21.022999999999996</v>
      </c>
      <c r="CI38" s="343">
        <v>23.869</v>
      </c>
      <c r="CJ38" s="343">
        <v>37.991999999999962</v>
      </c>
      <c r="CK38" s="343">
        <v>45.786999999999978</v>
      </c>
      <c r="CL38" s="343">
        <v>109.384</v>
      </c>
      <c r="CM38" s="343">
        <v>93.004999999999995</v>
      </c>
      <c r="CN38" s="343">
        <v>95.673999999999992</v>
      </c>
      <c r="CO38" s="343">
        <v>75.61399999999999</v>
      </c>
      <c r="CP38" s="343">
        <v>70.24199999999999</v>
      </c>
      <c r="CQ38" s="343">
        <v>70.006000000000029</v>
      </c>
      <c r="CR38" s="343">
        <v>71.509999999999991</v>
      </c>
      <c r="CS38" s="343">
        <v>71.25</v>
      </c>
      <c r="CT38" s="343">
        <v>64.962999999999994</v>
      </c>
      <c r="CU38" s="343">
        <v>66.190000000000026</v>
      </c>
      <c r="CV38" s="343">
        <v>49.264999999999986</v>
      </c>
      <c r="CW38" s="343">
        <v>31.668999999999983</v>
      </c>
      <c r="CX38" s="343">
        <v>46.795999999999992</v>
      </c>
      <c r="CY38" s="343">
        <v>55.674999999999955</v>
      </c>
      <c r="CZ38" s="343">
        <v>56.954999999999984</v>
      </c>
      <c r="DA38" s="343">
        <v>48.033999999999992</v>
      </c>
      <c r="DB38" s="343">
        <v>59.692999999999984</v>
      </c>
      <c r="DC38" s="343">
        <v>57.706999999999994</v>
      </c>
      <c r="DD38" s="343">
        <v>54.201999999999998</v>
      </c>
      <c r="DE38" s="343">
        <v>53.029000000000025</v>
      </c>
      <c r="DF38" s="343">
        <v>45.419000000000011</v>
      </c>
      <c r="DG38" s="343">
        <v>49.450999999999965</v>
      </c>
      <c r="DH38" s="343">
        <v>48.530999999999977</v>
      </c>
      <c r="DI38" s="343">
        <v>75.979000000000013</v>
      </c>
      <c r="DJ38" s="343">
        <v>43.236000000000018</v>
      </c>
      <c r="DK38" s="343">
        <v>30.736999999999995</v>
      </c>
      <c r="DL38" s="343">
        <v>35.196000000000026</v>
      </c>
      <c r="DM38" s="343">
        <v>25.07099999999997</v>
      </c>
      <c r="DN38" s="343">
        <v>45.191999999999979</v>
      </c>
      <c r="DO38" s="343">
        <v>43.652000000000015</v>
      </c>
      <c r="DP38" s="343">
        <v>30.626999999999981</v>
      </c>
      <c r="DQ38" s="343">
        <v>48.557999999999993</v>
      </c>
      <c r="DR38" s="343">
        <v>45.068000000000012</v>
      </c>
      <c r="DS38" s="343">
        <v>42.966000000000008</v>
      </c>
      <c r="DT38" s="343">
        <v>-36.729000000000013</v>
      </c>
      <c r="DU38" s="343">
        <v>-39.405000000000001</v>
      </c>
      <c r="DV38" s="343">
        <v>-51.049999999999983</v>
      </c>
      <c r="DW38" s="344">
        <f t="shared" si="0"/>
        <v>607.89499999999975</v>
      </c>
      <c r="DX38" s="344">
        <f t="shared" si="1"/>
        <v>514.81299999999999</v>
      </c>
    </row>
    <row r="39" spans="1:128" x14ac:dyDescent="0.25">
      <c r="A39" s="161" t="str">
        <f>IF('1'!$A$1=1,B39,C39)</f>
        <v>Кредит</v>
      </c>
      <c r="B39" s="162" t="s">
        <v>213</v>
      </c>
      <c r="C39" s="162" t="s">
        <v>244</v>
      </c>
      <c r="D39" s="343">
        <v>166.364</v>
      </c>
      <c r="E39" s="343">
        <v>156.75900000000001</v>
      </c>
      <c r="F39" s="343">
        <v>202.95299999999997</v>
      </c>
      <c r="G39" s="343">
        <v>214.42099999999999</v>
      </c>
      <c r="H39" s="343">
        <v>216.09099999999998</v>
      </c>
      <c r="I39" s="343">
        <v>211.089</v>
      </c>
      <c r="J39" s="343">
        <v>251.76599999999999</v>
      </c>
      <c r="K39" s="343">
        <v>244.06299999999999</v>
      </c>
      <c r="L39" s="343">
        <v>222.679</v>
      </c>
      <c r="M39" s="343">
        <v>227.70699999999999</v>
      </c>
      <c r="N39" s="343">
        <v>223.196</v>
      </c>
      <c r="O39" s="343">
        <v>250.40600000000001</v>
      </c>
      <c r="P39" s="343">
        <v>231.09800000000001</v>
      </c>
      <c r="Q39" s="343">
        <v>215.952</v>
      </c>
      <c r="R39" s="343">
        <v>233.64600000000002</v>
      </c>
      <c r="S39" s="343">
        <v>201.95099999999999</v>
      </c>
      <c r="T39" s="343">
        <v>229.934</v>
      </c>
      <c r="U39" s="343">
        <v>223.785</v>
      </c>
      <c r="V39" s="343">
        <v>197.709</v>
      </c>
      <c r="W39" s="343">
        <v>234.48</v>
      </c>
      <c r="X39" s="343">
        <v>231.79500000000002</v>
      </c>
      <c r="Y39" s="343">
        <v>283.33100000000002</v>
      </c>
      <c r="Z39" s="343">
        <v>294.15300000000002</v>
      </c>
      <c r="AA39" s="343">
        <v>292.11700000000002</v>
      </c>
      <c r="AB39" s="343">
        <v>301.67599999999999</v>
      </c>
      <c r="AC39" s="343">
        <v>257.988</v>
      </c>
      <c r="AD39" s="343">
        <v>230.50200000000001</v>
      </c>
      <c r="AE39" s="343">
        <v>268.87900000000002</v>
      </c>
      <c r="AF39" s="343">
        <v>272.73199999999997</v>
      </c>
      <c r="AG39" s="343">
        <v>262.339</v>
      </c>
      <c r="AH39" s="343">
        <v>258.47899999999998</v>
      </c>
      <c r="AI39" s="343">
        <v>287.452</v>
      </c>
      <c r="AJ39" s="343">
        <v>273.82</v>
      </c>
      <c r="AK39" s="343">
        <v>244.608</v>
      </c>
      <c r="AL39" s="343">
        <v>274.57499999999999</v>
      </c>
      <c r="AM39" s="343">
        <v>268.59799999999996</v>
      </c>
      <c r="AN39" s="343">
        <v>197.22200000000001</v>
      </c>
      <c r="AO39" s="343">
        <v>194.124</v>
      </c>
      <c r="AP39" s="343">
        <v>255.32100000000003</v>
      </c>
      <c r="AQ39" s="343">
        <v>248.15100000000001</v>
      </c>
      <c r="AR39" s="343">
        <v>245.61599999999999</v>
      </c>
      <c r="AS39" s="343">
        <v>259.887</v>
      </c>
      <c r="AT39" s="343">
        <v>294.60199999999998</v>
      </c>
      <c r="AU39" s="343">
        <v>263.149</v>
      </c>
      <c r="AV39" s="343">
        <v>263.07500000000005</v>
      </c>
      <c r="AW39" s="343">
        <v>249.65300000000002</v>
      </c>
      <c r="AX39" s="343">
        <v>267.387</v>
      </c>
      <c r="AY39" s="343">
        <v>284.54300000000001</v>
      </c>
      <c r="AZ39" s="343">
        <v>281.267</v>
      </c>
      <c r="BA39" s="343">
        <v>239.48499999999999</v>
      </c>
      <c r="BB39" s="343">
        <v>267.71300000000002</v>
      </c>
      <c r="BC39" s="343">
        <v>288.46100000000001</v>
      </c>
      <c r="BD39" s="343">
        <v>292.36700000000002</v>
      </c>
      <c r="BE39" s="343">
        <v>262.42099999999999</v>
      </c>
      <c r="BF39" s="343">
        <v>278.76600000000002</v>
      </c>
      <c r="BG39" s="343">
        <v>231.92099999999999</v>
      </c>
      <c r="BH39" s="343">
        <v>249.72399999999999</v>
      </c>
      <c r="BI39" s="343">
        <v>247.166</v>
      </c>
      <c r="BJ39" s="343">
        <v>282.91800000000001</v>
      </c>
      <c r="BK39" s="343">
        <v>278.37400000000002</v>
      </c>
      <c r="BL39" s="343">
        <v>220.559</v>
      </c>
      <c r="BM39" s="343">
        <v>212.57300000000001</v>
      </c>
      <c r="BN39" s="343">
        <v>221.01299999999998</v>
      </c>
      <c r="BO39" s="343">
        <v>226.30099999999999</v>
      </c>
      <c r="BP39" s="343">
        <v>232.43299999999999</v>
      </c>
      <c r="BQ39" s="343">
        <v>217.815</v>
      </c>
      <c r="BR39" s="343">
        <v>229.261</v>
      </c>
      <c r="BS39" s="343">
        <v>221.59899999999999</v>
      </c>
      <c r="BT39" s="343">
        <v>217.02700000000002</v>
      </c>
      <c r="BU39" s="343">
        <v>221.67699999999999</v>
      </c>
      <c r="BV39" s="343">
        <v>224.946</v>
      </c>
      <c r="BW39" s="343">
        <v>225.31900000000002</v>
      </c>
      <c r="BX39" s="343">
        <v>196.14</v>
      </c>
      <c r="BY39" s="343">
        <v>155.36099999999999</v>
      </c>
      <c r="BZ39" s="343">
        <v>166.06800000000001</v>
      </c>
      <c r="CA39" s="343">
        <v>155.864</v>
      </c>
      <c r="CB39" s="343">
        <v>157.34800000000001</v>
      </c>
      <c r="CC39" s="343">
        <v>155.04400000000001</v>
      </c>
      <c r="CD39" s="343">
        <v>172.511</v>
      </c>
      <c r="CE39" s="343">
        <v>173.30500000000001</v>
      </c>
      <c r="CF39" s="343">
        <v>152.74199999999999</v>
      </c>
      <c r="CG39" s="343">
        <v>177.76400000000001</v>
      </c>
      <c r="CH39" s="343">
        <v>184.821</v>
      </c>
      <c r="CI39" s="343">
        <v>190.952</v>
      </c>
      <c r="CJ39" s="343">
        <v>219.99399999999997</v>
      </c>
      <c r="CK39" s="343">
        <v>214.84699999999998</v>
      </c>
      <c r="CL39" s="343">
        <v>153.851</v>
      </c>
      <c r="CM39" s="343">
        <v>199.822</v>
      </c>
      <c r="CN39" s="343">
        <v>209.345</v>
      </c>
      <c r="CO39" s="343">
        <v>194.70499999999998</v>
      </c>
      <c r="CP39" s="343">
        <v>223.58500000000001</v>
      </c>
      <c r="CQ39" s="343">
        <v>222.83600000000001</v>
      </c>
      <c r="CR39" s="343">
        <v>224.60399999999998</v>
      </c>
      <c r="CS39" s="343">
        <v>249.375</v>
      </c>
      <c r="CT39" s="343">
        <v>237.20999999999998</v>
      </c>
      <c r="CU39" s="343">
        <v>228.828</v>
      </c>
      <c r="CV39" s="343">
        <v>191.488</v>
      </c>
      <c r="CW39" s="343">
        <v>181.625</v>
      </c>
      <c r="CX39" s="343">
        <v>189.99299999999999</v>
      </c>
      <c r="CY39" s="343">
        <v>186.19299999999998</v>
      </c>
      <c r="CZ39" s="343">
        <v>192.911</v>
      </c>
      <c r="DA39" s="343">
        <v>188.44099999999997</v>
      </c>
      <c r="DB39" s="343">
        <v>199.87799999999999</v>
      </c>
      <c r="DC39" s="343">
        <v>202.434</v>
      </c>
      <c r="DD39" s="343">
        <v>202.79</v>
      </c>
      <c r="DE39" s="343">
        <v>213.065</v>
      </c>
      <c r="DF39" s="343">
        <v>204.84800000000001</v>
      </c>
      <c r="DG39" s="343">
        <v>206.04699999999997</v>
      </c>
      <c r="DH39" s="343">
        <v>204.19299999999998</v>
      </c>
      <c r="DI39" s="343">
        <v>222.376</v>
      </c>
      <c r="DJ39" s="343">
        <v>213.417</v>
      </c>
      <c r="DK39" s="343">
        <v>193.74</v>
      </c>
      <c r="DL39" s="343">
        <v>196.35000000000002</v>
      </c>
      <c r="DM39" s="343">
        <v>191.28199999999998</v>
      </c>
      <c r="DN39" s="343">
        <v>202.90199999999999</v>
      </c>
      <c r="DO39" s="343">
        <v>198.256</v>
      </c>
      <c r="DP39" s="343">
        <v>190.96299999999999</v>
      </c>
      <c r="DQ39" s="343">
        <v>207.05799999999999</v>
      </c>
      <c r="DR39" s="343">
        <v>207.49900000000002</v>
      </c>
      <c r="DS39" s="343">
        <v>218.65200000000002</v>
      </c>
      <c r="DT39" s="343">
        <v>118.88800000000001</v>
      </c>
      <c r="DU39" s="343">
        <v>119.17400000000001</v>
      </c>
      <c r="DV39" s="343">
        <v>129.94300000000001</v>
      </c>
      <c r="DW39" s="344">
        <f t="shared" si="0"/>
        <v>2359.7130000000002</v>
      </c>
      <c r="DX39" s="344">
        <f t="shared" si="1"/>
        <v>2446.6880000000001</v>
      </c>
    </row>
    <row r="40" spans="1:128" x14ac:dyDescent="0.25">
      <c r="A40" s="161" t="str">
        <f>IF('1'!$A$1=1,B40,C40)</f>
        <v>Дебет</v>
      </c>
      <c r="B40" s="162" t="s">
        <v>215</v>
      </c>
      <c r="C40" s="162" t="s">
        <v>245</v>
      </c>
      <c r="D40" s="343">
        <v>75.930000000000007</v>
      </c>
      <c r="E40" s="343">
        <v>78.378999999999991</v>
      </c>
      <c r="F40" s="343">
        <v>83.57</v>
      </c>
      <c r="G40" s="343">
        <v>73.33</v>
      </c>
      <c r="H40" s="343">
        <v>70.835000000000008</v>
      </c>
      <c r="I40" s="343">
        <v>73.924999999999997</v>
      </c>
      <c r="J40" s="343">
        <v>72.711999999999989</v>
      </c>
      <c r="K40" s="343">
        <v>75.650000000000006</v>
      </c>
      <c r="L40" s="343">
        <v>82.835999999999999</v>
      </c>
      <c r="M40" s="343">
        <v>77.384</v>
      </c>
      <c r="N40" s="343">
        <v>81.838000000000008</v>
      </c>
      <c r="O40" s="343">
        <v>85.616</v>
      </c>
      <c r="P40" s="343">
        <v>67.210999999999999</v>
      </c>
      <c r="Q40" s="343">
        <v>60.286000000000001</v>
      </c>
      <c r="R40" s="343">
        <v>67.658000000000001</v>
      </c>
      <c r="S40" s="343">
        <v>61.72999999999999</v>
      </c>
      <c r="T40" s="343">
        <v>61.905000000000001</v>
      </c>
      <c r="U40" s="343">
        <v>65.714999999999989</v>
      </c>
      <c r="V40" s="343">
        <v>83.055999999999997</v>
      </c>
      <c r="W40" s="343">
        <v>82.024000000000001</v>
      </c>
      <c r="X40" s="343">
        <v>86.478000000000009</v>
      </c>
      <c r="Y40" s="343">
        <v>85.088999999999999</v>
      </c>
      <c r="Z40" s="343">
        <v>87.875</v>
      </c>
      <c r="AA40" s="343">
        <v>99.585000000000008</v>
      </c>
      <c r="AB40" s="343">
        <v>73.534000000000006</v>
      </c>
      <c r="AC40" s="343">
        <v>73.175000000000011</v>
      </c>
      <c r="AD40" s="343">
        <v>74.022999999999996</v>
      </c>
      <c r="AE40" s="343">
        <v>75.622000000000014</v>
      </c>
      <c r="AF40" s="343">
        <v>73.393999999999991</v>
      </c>
      <c r="AG40" s="343">
        <v>71.385999999999996</v>
      </c>
      <c r="AH40" s="343">
        <v>74.844999999999985</v>
      </c>
      <c r="AI40" s="343">
        <v>72.923000000000002</v>
      </c>
      <c r="AJ40" s="343">
        <v>72.235000000000014</v>
      </c>
      <c r="AK40" s="343">
        <v>79.836999999999989</v>
      </c>
      <c r="AL40" s="343">
        <v>80.155000000000001</v>
      </c>
      <c r="AM40" s="343">
        <v>81.087000000000003</v>
      </c>
      <c r="AN40" s="343">
        <v>65.74199999999999</v>
      </c>
      <c r="AO40" s="343">
        <v>64.707999999999998</v>
      </c>
      <c r="AP40" s="343">
        <v>68.896000000000001</v>
      </c>
      <c r="AQ40" s="343">
        <v>69.157000000000011</v>
      </c>
      <c r="AR40" s="343">
        <v>71.742000000000004</v>
      </c>
      <c r="AS40" s="343">
        <v>72.665000000000006</v>
      </c>
      <c r="AT40" s="343">
        <v>83.071000000000012</v>
      </c>
      <c r="AU40" s="343">
        <v>83.965000000000003</v>
      </c>
      <c r="AV40" s="343">
        <v>83.122000000000014</v>
      </c>
      <c r="AW40" s="343">
        <v>91.335999999999984</v>
      </c>
      <c r="AX40" s="343">
        <v>92.352999999999994</v>
      </c>
      <c r="AY40" s="343">
        <v>93.971000000000004</v>
      </c>
      <c r="AZ40" s="343">
        <v>86.746000000000009</v>
      </c>
      <c r="BA40" s="343">
        <v>87.166000000000011</v>
      </c>
      <c r="BB40" s="343">
        <v>84.819000000000017</v>
      </c>
      <c r="BC40" s="343">
        <v>86.361000000000004</v>
      </c>
      <c r="BD40" s="343">
        <v>86.727000000000004</v>
      </c>
      <c r="BE40" s="343">
        <v>86.882999999999996</v>
      </c>
      <c r="BF40" s="343">
        <v>99.750999999999991</v>
      </c>
      <c r="BG40" s="343">
        <v>100.679</v>
      </c>
      <c r="BH40" s="343">
        <v>104.42999999999999</v>
      </c>
      <c r="BI40" s="343">
        <v>108.64400000000001</v>
      </c>
      <c r="BJ40" s="343">
        <v>108.46599999999999</v>
      </c>
      <c r="BK40" s="343">
        <v>108.10600000000001</v>
      </c>
      <c r="BL40" s="343">
        <v>90.024000000000001</v>
      </c>
      <c r="BM40" s="343">
        <v>91.626000000000005</v>
      </c>
      <c r="BN40" s="343">
        <v>94.203000000000003</v>
      </c>
      <c r="BO40" s="343">
        <v>76.352999999999994</v>
      </c>
      <c r="BP40" s="343">
        <v>76.252999999999986</v>
      </c>
      <c r="BQ40" s="343">
        <v>75.568999999999988</v>
      </c>
      <c r="BR40" s="343">
        <v>89.254000000000005</v>
      </c>
      <c r="BS40" s="343">
        <v>86.271999999999991</v>
      </c>
      <c r="BT40" s="343">
        <v>84.77600000000001</v>
      </c>
      <c r="BU40" s="343">
        <v>102.77</v>
      </c>
      <c r="BV40" s="343">
        <v>102.325</v>
      </c>
      <c r="BW40" s="343">
        <v>99.501000000000005</v>
      </c>
      <c r="BX40" s="343">
        <v>92.736000000000004</v>
      </c>
      <c r="BY40" s="343">
        <v>93.381999999999991</v>
      </c>
      <c r="BZ40" s="343">
        <v>96.453999999999994</v>
      </c>
      <c r="CA40" s="343">
        <v>106.42400000000001</v>
      </c>
      <c r="CB40" s="343">
        <v>104.624</v>
      </c>
      <c r="CC40" s="343">
        <v>102.81</v>
      </c>
      <c r="CD40" s="343">
        <v>130.22799999999998</v>
      </c>
      <c r="CE40" s="343">
        <v>135.07599999999999</v>
      </c>
      <c r="CF40" s="343">
        <v>130.67800000000003</v>
      </c>
      <c r="CG40" s="343">
        <v>151.01299999999998</v>
      </c>
      <c r="CH40" s="343">
        <v>163.798</v>
      </c>
      <c r="CI40" s="343">
        <v>167.083</v>
      </c>
      <c r="CJ40" s="343">
        <v>182.00200000000001</v>
      </c>
      <c r="CK40" s="343">
        <v>169.06</v>
      </c>
      <c r="CL40" s="343">
        <v>44.466999999999999</v>
      </c>
      <c r="CM40" s="343">
        <v>106.81700000000001</v>
      </c>
      <c r="CN40" s="343">
        <v>113.67100000000001</v>
      </c>
      <c r="CO40" s="343">
        <v>119.09099999999999</v>
      </c>
      <c r="CP40" s="343">
        <v>153.34300000000002</v>
      </c>
      <c r="CQ40" s="343">
        <v>152.82999999999998</v>
      </c>
      <c r="CR40" s="343">
        <v>153.09399999999999</v>
      </c>
      <c r="CS40" s="343">
        <v>178.125</v>
      </c>
      <c r="CT40" s="343">
        <v>172.24699999999999</v>
      </c>
      <c r="CU40" s="343">
        <v>162.63799999999998</v>
      </c>
      <c r="CV40" s="343">
        <v>142.22300000000001</v>
      </c>
      <c r="CW40" s="343">
        <v>149.95600000000002</v>
      </c>
      <c r="CX40" s="343">
        <v>143.197</v>
      </c>
      <c r="CY40" s="343">
        <v>130.51800000000003</v>
      </c>
      <c r="CZ40" s="343">
        <v>135.95600000000002</v>
      </c>
      <c r="DA40" s="343">
        <v>140.40699999999998</v>
      </c>
      <c r="DB40" s="343">
        <v>140.185</v>
      </c>
      <c r="DC40" s="343">
        <v>144.727</v>
      </c>
      <c r="DD40" s="343">
        <v>148.58799999999999</v>
      </c>
      <c r="DE40" s="343">
        <v>160.03599999999997</v>
      </c>
      <c r="DF40" s="343">
        <v>159.429</v>
      </c>
      <c r="DG40" s="343">
        <v>156.596</v>
      </c>
      <c r="DH40" s="343">
        <v>155.66200000000001</v>
      </c>
      <c r="DI40" s="343">
        <v>146.39699999999999</v>
      </c>
      <c r="DJ40" s="343">
        <v>170.18099999999998</v>
      </c>
      <c r="DK40" s="343">
        <v>163.00300000000001</v>
      </c>
      <c r="DL40" s="343">
        <v>161.154</v>
      </c>
      <c r="DM40" s="343">
        <v>166.21100000000001</v>
      </c>
      <c r="DN40" s="343">
        <v>157.71</v>
      </c>
      <c r="DO40" s="343">
        <v>154.60399999999998</v>
      </c>
      <c r="DP40" s="343">
        <v>160.33600000000001</v>
      </c>
      <c r="DQ40" s="343">
        <v>158.5</v>
      </c>
      <c r="DR40" s="343">
        <v>162.43100000000001</v>
      </c>
      <c r="DS40" s="343">
        <v>175.68600000000001</v>
      </c>
      <c r="DT40" s="343">
        <v>155.61700000000002</v>
      </c>
      <c r="DU40" s="343">
        <v>158.57900000000001</v>
      </c>
      <c r="DV40" s="343">
        <v>180.99299999999999</v>
      </c>
      <c r="DW40" s="344">
        <f t="shared" si="0"/>
        <v>1751.8180000000002</v>
      </c>
      <c r="DX40" s="344">
        <f t="shared" si="1"/>
        <v>1931.875</v>
      </c>
    </row>
    <row r="41" spans="1:128" x14ac:dyDescent="0.25">
      <c r="A41" s="177" t="str">
        <f>IF('1'!$A$1=1,B41,C41)</f>
        <v>Інший</v>
      </c>
      <c r="B41" s="178" t="s">
        <v>249</v>
      </c>
      <c r="C41" s="178" t="s">
        <v>248</v>
      </c>
      <c r="D41" s="343">
        <v>88.726000000000028</v>
      </c>
      <c r="E41" s="343">
        <v>96.87299999999999</v>
      </c>
      <c r="F41" s="343">
        <v>105.60999999999999</v>
      </c>
      <c r="G41" s="343">
        <v>87.254000000000019</v>
      </c>
      <c r="H41" s="343">
        <v>90.561000000000007</v>
      </c>
      <c r="I41" s="343">
        <v>85.503999999999991</v>
      </c>
      <c r="J41" s="343">
        <v>78.164000000000016</v>
      </c>
      <c r="K41" s="343">
        <v>88.259000000000015</v>
      </c>
      <c r="L41" s="343">
        <v>82.835999999999984</v>
      </c>
      <c r="M41" s="343">
        <v>80.942999999999998</v>
      </c>
      <c r="N41" s="343">
        <v>88.347000000000008</v>
      </c>
      <c r="O41" s="343">
        <v>98.507000000000005</v>
      </c>
      <c r="P41" s="343">
        <v>70.895999999999987</v>
      </c>
      <c r="Q41" s="343">
        <v>67.485000000000014</v>
      </c>
      <c r="R41" s="343">
        <v>70.364999999999995</v>
      </c>
      <c r="S41" s="343">
        <v>66.139999999999986</v>
      </c>
      <c r="T41" s="343">
        <v>59.254000000000012</v>
      </c>
      <c r="U41" s="343">
        <v>54.17</v>
      </c>
      <c r="V41" s="343">
        <v>51.459000000000003</v>
      </c>
      <c r="W41" s="343">
        <v>49.928000000000004</v>
      </c>
      <c r="X41" s="343">
        <v>51.708999999999996</v>
      </c>
      <c r="Y41" s="343">
        <v>78.754000000000005</v>
      </c>
      <c r="Z41" s="343">
        <v>81.40100000000001</v>
      </c>
      <c r="AA41" s="343">
        <v>85.358000000000018</v>
      </c>
      <c r="AB41" s="343">
        <v>63.163999999999994</v>
      </c>
      <c r="AC41" s="343">
        <v>66.608000000000004</v>
      </c>
      <c r="AD41" s="343">
        <v>57.157000000000004</v>
      </c>
      <c r="AE41" s="343">
        <v>66.287000000000006</v>
      </c>
      <c r="AF41" s="343">
        <v>60.707999999999991</v>
      </c>
      <c r="AG41" s="343">
        <v>58</v>
      </c>
      <c r="AH41" s="343">
        <v>46.125</v>
      </c>
      <c r="AI41" s="343">
        <v>46.637</v>
      </c>
      <c r="AJ41" s="343">
        <v>49.557000000000002</v>
      </c>
      <c r="AK41" s="343">
        <v>59.453000000000003</v>
      </c>
      <c r="AL41" s="343">
        <v>64.806000000000012</v>
      </c>
      <c r="AM41" s="343">
        <v>65.882000000000005</v>
      </c>
      <c r="AN41" s="343">
        <v>49.305999999999997</v>
      </c>
      <c r="AO41" s="343">
        <v>48.531999999999989</v>
      </c>
      <c r="AP41" s="343">
        <v>56.739000000000004</v>
      </c>
      <c r="AQ41" s="343">
        <v>50.443999999999996</v>
      </c>
      <c r="AR41" s="343">
        <v>47.267000000000003</v>
      </c>
      <c r="AS41" s="343">
        <v>52.14999999999997</v>
      </c>
      <c r="AT41" s="343">
        <v>41.96400000000002</v>
      </c>
      <c r="AU41" s="343">
        <v>39.819000000000017</v>
      </c>
      <c r="AV41" s="343">
        <v>43.702000000000012</v>
      </c>
      <c r="AW41" s="343">
        <v>46.973999999999997</v>
      </c>
      <c r="AX41" s="343">
        <v>52.773000000000003</v>
      </c>
      <c r="AY41" s="343">
        <v>64.989000000000004</v>
      </c>
      <c r="AZ41" s="343">
        <v>55.202000000000005</v>
      </c>
      <c r="BA41" s="343">
        <v>54.588999999999992</v>
      </c>
      <c r="BB41" s="343">
        <v>54.781000000000006</v>
      </c>
      <c r="BC41" s="343">
        <v>57.870000000000012</v>
      </c>
      <c r="BD41" s="343">
        <v>38.448000000000008</v>
      </c>
      <c r="BE41" s="343">
        <v>48.759999999999991</v>
      </c>
      <c r="BF41" s="343">
        <v>44.533000000000015</v>
      </c>
      <c r="BG41" s="343">
        <v>55.732000000000014</v>
      </c>
      <c r="BH41" s="343">
        <v>48.129999999999995</v>
      </c>
      <c r="BI41" s="343">
        <v>67.902999999999992</v>
      </c>
      <c r="BJ41" s="343">
        <v>74.119</v>
      </c>
      <c r="BK41" s="343">
        <v>71.170000000000016</v>
      </c>
      <c r="BL41" s="343">
        <v>61.216000000000001</v>
      </c>
      <c r="BM41" s="343">
        <v>67.802000000000007</v>
      </c>
      <c r="BN41" s="343">
        <v>76.991</v>
      </c>
      <c r="BO41" s="343">
        <v>70.834000000000003</v>
      </c>
      <c r="BP41" s="343">
        <v>71.66</v>
      </c>
      <c r="BQ41" s="343">
        <v>74.680000000000007</v>
      </c>
      <c r="BR41" s="343">
        <v>92.754999999999995</v>
      </c>
      <c r="BS41" s="343">
        <v>86.271000000000015</v>
      </c>
      <c r="BT41" s="343">
        <v>87.32</v>
      </c>
      <c r="BU41" s="343">
        <v>75.592000000000013</v>
      </c>
      <c r="BV41" s="343">
        <v>78.645999999999987</v>
      </c>
      <c r="BW41" s="343">
        <v>69.900000000000006</v>
      </c>
      <c r="BX41" s="343">
        <v>59.908000000000001</v>
      </c>
      <c r="BY41" s="343">
        <v>59.497999999999998</v>
      </c>
      <c r="BZ41" s="343">
        <v>52.001999999999995</v>
      </c>
      <c r="CA41" s="343">
        <v>65.36099999999999</v>
      </c>
      <c r="CB41" s="343">
        <v>60.137999999999998</v>
      </c>
      <c r="CC41" s="343">
        <v>49.74799999999999</v>
      </c>
      <c r="CD41" s="343">
        <v>59.194000000000017</v>
      </c>
      <c r="CE41" s="343">
        <v>61.16700000000003</v>
      </c>
      <c r="CF41" s="343">
        <v>56.00500000000001</v>
      </c>
      <c r="CG41" s="343">
        <v>77.664000000000001</v>
      </c>
      <c r="CH41" s="343">
        <v>82.337000000000003</v>
      </c>
      <c r="CI41" s="343">
        <v>74.259</v>
      </c>
      <c r="CJ41" s="343">
        <v>57.429000000000016</v>
      </c>
      <c r="CK41" s="343">
        <v>53.711000000000006</v>
      </c>
      <c r="CL41" s="343">
        <v>15.119</v>
      </c>
      <c r="CM41" s="343">
        <v>9.2080000000000055</v>
      </c>
      <c r="CN41" s="343">
        <v>4.7370000000000019</v>
      </c>
      <c r="CO41" s="343">
        <v>2.8359999999999985</v>
      </c>
      <c r="CP41" s="343">
        <v>40.562000000000019</v>
      </c>
      <c r="CQ41" s="343">
        <v>42.398000000000003</v>
      </c>
      <c r="CR41" s="343">
        <v>34.245000000000005</v>
      </c>
      <c r="CS41" s="343">
        <v>41.733000000000004</v>
      </c>
      <c r="CT41" s="343">
        <v>40.355000000000011</v>
      </c>
      <c r="CU41" s="343">
        <v>33.095999999999982</v>
      </c>
      <c r="CV41" s="343">
        <v>52.056000000000004</v>
      </c>
      <c r="CW41" s="343">
        <v>40.981999999999985</v>
      </c>
      <c r="CX41" s="343">
        <v>42.115999999999993</v>
      </c>
      <c r="CY41" s="343">
        <v>23.731000000000002</v>
      </c>
      <c r="CZ41" s="343">
        <v>24.804000000000002</v>
      </c>
      <c r="DA41" s="343">
        <v>29.558</v>
      </c>
      <c r="DB41" s="343">
        <v>21.706999999999994</v>
      </c>
      <c r="DC41" s="343">
        <v>19.236000000000011</v>
      </c>
      <c r="DD41" s="343">
        <v>22.429000000000002</v>
      </c>
      <c r="DE41" s="343">
        <v>39.773000000000003</v>
      </c>
      <c r="DF41" s="343">
        <v>39.857000000000014</v>
      </c>
      <c r="DG41" s="343">
        <v>22.893000000000015</v>
      </c>
      <c r="DH41" s="343">
        <v>41.204999999999998</v>
      </c>
      <c r="DI41" s="343">
        <v>51.887000000000015</v>
      </c>
      <c r="DJ41" s="343">
        <v>52.435000000000002</v>
      </c>
      <c r="DK41" s="343">
        <v>43.778000000000006</v>
      </c>
      <c r="DL41" s="343">
        <v>33.341999999999985</v>
      </c>
      <c r="DM41" s="343">
        <v>59.426000000000002</v>
      </c>
      <c r="DN41" s="343">
        <v>32.279000000000011</v>
      </c>
      <c r="DO41" s="343">
        <v>35.469000000000008</v>
      </c>
      <c r="DP41" s="343">
        <v>31.524999999999999</v>
      </c>
      <c r="DQ41" s="343">
        <v>12.826000000000008</v>
      </c>
      <c r="DR41" s="343">
        <v>13.143999999999991</v>
      </c>
      <c r="DS41" s="343">
        <v>15.274999999999991</v>
      </c>
      <c r="DT41" s="343">
        <v>2.8999999999999986</v>
      </c>
      <c r="DU41" s="343">
        <v>-7.6890000000000072</v>
      </c>
      <c r="DV41" s="343">
        <v>-25.061999999999998</v>
      </c>
      <c r="DW41" s="344">
        <f t="shared" si="0"/>
        <v>379.14200000000005</v>
      </c>
      <c r="DX41" s="344">
        <f t="shared" si="1"/>
        <v>422.59099999999995</v>
      </c>
    </row>
    <row r="42" spans="1:128" x14ac:dyDescent="0.25">
      <c r="A42" s="161" t="str">
        <f>IF('1'!$A$1=1,B42,C42)</f>
        <v>Кредит</v>
      </c>
      <c r="B42" s="162" t="s">
        <v>213</v>
      </c>
      <c r="C42" s="162" t="s">
        <v>244</v>
      </c>
      <c r="D42" s="343">
        <v>132.23700000000002</v>
      </c>
      <c r="E42" s="343">
        <v>136.50299999999999</v>
      </c>
      <c r="F42" s="343">
        <v>144.179</v>
      </c>
      <c r="G42" s="343">
        <v>136.45000000000002</v>
      </c>
      <c r="H42" s="343">
        <v>131.80600000000001</v>
      </c>
      <c r="I42" s="343">
        <v>134.49099999999999</v>
      </c>
      <c r="J42" s="343">
        <v>133.608</v>
      </c>
      <c r="K42" s="343">
        <v>132.38800000000001</v>
      </c>
      <c r="L42" s="343">
        <v>131.82599999999999</v>
      </c>
      <c r="M42" s="343">
        <v>127.19499999999999</v>
      </c>
      <c r="N42" s="343">
        <v>132.98699999999999</v>
      </c>
      <c r="O42" s="343">
        <v>137.172</v>
      </c>
      <c r="P42" s="343">
        <v>106.803</v>
      </c>
      <c r="Q42" s="343">
        <v>104.37700000000001</v>
      </c>
      <c r="R42" s="343">
        <v>107.351</v>
      </c>
      <c r="S42" s="343">
        <v>101.416</v>
      </c>
      <c r="T42" s="343">
        <v>99.934000000000012</v>
      </c>
      <c r="U42" s="343">
        <v>103.012</v>
      </c>
      <c r="V42" s="343">
        <v>104.72200000000001</v>
      </c>
      <c r="W42" s="343">
        <v>103.42</v>
      </c>
      <c r="X42" s="343">
        <v>106.983</v>
      </c>
      <c r="Y42" s="343">
        <v>122.20400000000001</v>
      </c>
      <c r="Z42" s="343">
        <v>124.876</v>
      </c>
      <c r="AA42" s="343">
        <v>131.83100000000002</v>
      </c>
      <c r="AB42" s="343">
        <v>110.301</v>
      </c>
      <c r="AC42" s="343">
        <v>110.70099999999999</v>
      </c>
      <c r="AD42" s="343">
        <v>110.566</v>
      </c>
      <c r="AE42" s="343">
        <v>115.768</v>
      </c>
      <c r="AF42" s="343">
        <v>112.35499999999999</v>
      </c>
      <c r="AG42" s="343">
        <v>107.97</v>
      </c>
      <c r="AH42" s="343">
        <v>100.95399999999999</v>
      </c>
      <c r="AI42" s="343">
        <v>98.361000000000004</v>
      </c>
      <c r="AJ42" s="343">
        <v>99.953000000000003</v>
      </c>
      <c r="AK42" s="343">
        <v>108.715</v>
      </c>
      <c r="AL42" s="343">
        <v>109.14700000000002</v>
      </c>
      <c r="AM42" s="343">
        <v>108.96000000000001</v>
      </c>
      <c r="AN42" s="343">
        <v>90.393999999999991</v>
      </c>
      <c r="AO42" s="343">
        <v>92.208999999999989</v>
      </c>
      <c r="AP42" s="343">
        <v>98.887</v>
      </c>
      <c r="AQ42" s="343">
        <v>96.818999999999988</v>
      </c>
      <c r="AR42" s="343">
        <v>100.441</v>
      </c>
      <c r="AS42" s="343">
        <v>101.73299999999998</v>
      </c>
      <c r="AT42" s="343">
        <v>101.05500000000001</v>
      </c>
      <c r="AU42" s="343">
        <v>102.14400000000002</v>
      </c>
      <c r="AV42" s="343">
        <v>94.26100000000001</v>
      </c>
      <c r="AW42" s="343">
        <v>110.474</v>
      </c>
      <c r="AX42" s="343">
        <v>111.70400000000001</v>
      </c>
      <c r="AY42" s="343">
        <v>108.021</v>
      </c>
      <c r="AZ42" s="343">
        <v>106.899</v>
      </c>
      <c r="BA42" s="343">
        <v>107.41699999999999</v>
      </c>
      <c r="BB42" s="343">
        <v>106.90900000000001</v>
      </c>
      <c r="BC42" s="343">
        <v>109.50800000000001</v>
      </c>
      <c r="BD42" s="343">
        <v>109.974</v>
      </c>
      <c r="BE42" s="343">
        <v>109.93299999999999</v>
      </c>
      <c r="BF42" s="343">
        <v>119.345</v>
      </c>
      <c r="BG42" s="343">
        <v>120.45500000000001</v>
      </c>
      <c r="BH42" s="343">
        <v>118.96000000000001</v>
      </c>
      <c r="BI42" s="343">
        <v>133.089</v>
      </c>
      <c r="BJ42" s="343">
        <v>132.87100000000001</v>
      </c>
      <c r="BK42" s="343">
        <v>130.62900000000002</v>
      </c>
      <c r="BL42" s="343">
        <v>116.13</v>
      </c>
      <c r="BM42" s="343">
        <v>118.197</v>
      </c>
      <c r="BN42" s="343">
        <v>115.035</v>
      </c>
      <c r="BO42" s="343">
        <v>103.03099999999999</v>
      </c>
      <c r="BP42" s="343">
        <v>102.896</v>
      </c>
      <c r="BQ42" s="343">
        <v>103.128</v>
      </c>
      <c r="BR42" s="343">
        <v>128.63</v>
      </c>
      <c r="BS42" s="343">
        <v>124.33200000000001</v>
      </c>
      <c r="BT42" s="343">
        <v>124.621</v>
      </c>
      <c r="BU42" s="343">
        <v>118.05900000000001</v>
      </c>
      <c r="BV42" s="343">
        <v>117.54599999999999</v>
      </c>
      <c r="BW42" s="343">
        <v>113.483</v>
      </c>
      <c r="BX42" s="343">
        <v>96.018000000000001</v>
      </c>
      <c r="BY42" s="343">
        <v>96.685999999999993</v>
      </c>
      <c r="BZ42" s="343">
        <v>98.97</v>
      </c>
      <c r="CA42" s="343">
        <v>111.45099999999999</v>
      </c>
      <c r="CB42" s="343">
        <v>109.56699999999999</v>
      </c>
      <c r="CC42" s="343">
        <v>108.61499999999999</v>
      </c>
      <c r="CD42" s="343">
        <v>131.91900000000001</v>
      </c>
      <c r="CE42" s="343">
        <v>132.52800000000002</v>
      </c>
      <c r="CF42" s="343">
        <v>130.679</v>
      </c>
      <c r="CG42" s="343">
        <v>152.739</v>
      </c>
      <c r="CH42" s="343">
        <v>155.03800000000001</v>
      </c>
      <c r="CI42" s="343">
        <v>153.822</v>
      </c>
      <c r="CJ42" s="343">
        <v>129.87700000000001</v>
      </c>
      <c r="CK42" s="343">
        <v>112.706</v>
      </c>
      <c r="CL42" s="343">
        <v>38.241</v>
      </c>
      <c r="CM42" s="343">
        <v>36.834000000000003</v>
      </c>
      <c r="CN42" s="343">
        <v>37.891000000000005</v>
      </c>
      <c r="CO42" s="343">
        <v>40.643000000000001</v>
      </c>
      <c r="CP42" s="343">
        <v>84.092000000000013</v>
      </c>
      <c r="CQ42" s="343">
        <v>83.81</v>
      </c>
      <c r="CR42" s="343">
        <v>84.603999999999999</v>
      </c>
      <c r="CS42" s="343">
        <v>97.715000000000003</v>
      </c>
      <c r="CT42" s="343">
        <v>94.490000000000009</v>
      </c>
      <c r="CU42" s="343">
        <v>91.720999999999989</v>
      </c>
      <c r="CV42" s="343">
        <v>98.534000000000006</v>
      </c>
      <c r="CW42" s="343">
        <v>98.728999999999985</v>
      </c>
      <c r="CX42" s="343">
        <v>101.08</v>
      </c>
      <c r="CY42" s="343">
        <v>77.581000000000003</v>
      </c>
      <c r="CZ42" s="343">
        <v>78.081999999999994</v>
      </c>
      <c r="DA42" s="343">
        <v>79.44</v>
      </c>
      <c r="DB42" s="343">
        <v>69.640999999999991</v>
      </c>
      <c r="DC42" s="343">
        <v>70.532000000000011</v>
      </c>
      <c r="DD42" s="343">
        <v>72.893000000000001</v>
      </c>
      <c r="DE42" s="343">
        <v>98.483000000000004</v>
      </c>
      <c r="DF42" s="343">
        <v>96.4</v>
      </c>
      <c r="DG42" s="343">
        <v>97.986000000000004</v>
      </c>
      <c r="DH42" s="343">
        <v>108.048</v>
      </c>
      <c r="DI42" s="343">
        <v>116.74600000000001</v>
      </c>
      <c r="DJ42" s="343">
        <v>119.587</v>
      </c>
      <c r="DK42" s="343">
        <v>108.97799999999999</v>
      </c>
      <c r="DL42" s="343">
        <v>108.36199999999999</v>
      </c>
      <c r="DM42" s="343">
        <v>116.069</v>
      </c>
      <c r="DN42" s="343">
        <v>97.76100000000001</v>
      </c>
      <c r="DO42" s="343">
        <v>92.763000000000005</v>
      </c>
      <c r="DP42" s="343">
        <v>91.878</v>
      </c>
      <c r="DQ42" s="343">
        <v>73.294000000000011</v>
      </c>
      <c r="DR42" s="343">
        <v>73.234999999999985</v>
      </c>
      <c r="DS42" s="343">
        <v>77.337999999999994</v>
      </c>
      <c r="DT42" s="343">
        <v>59.927999999999997</v>
      </c>
      <c r="DU42" s="343">
        <v>55.742999999999995</v>
      </c>
      <c r="DV42" s="343">
        <v>53.832999999999998</v>
      </c>
      <c r="DW42" s="344">
        <f t="shared" si="0"/>
        <v>1039.3809999999999</v>
      </c>
      <c r="DX42" s="344">
        <f t="shared" si="1"/>
        <v>1184.059</v>
      </c>
    </row>
    <row r="43" spans="1:128" x14ac:dyDescent="0.25">
      <c r="A43" s="161" t="str">
        <f>IF('1'!$A$1=1,B43,C43)</f>
        <v>Дебет</v>
      </c>
      <c r="B43" s="162" t="s">
        <v>215</v>
      </c>
      <c r="C43" s="162" t="s">
        <v>245</v>
      </c>
      <c r="D43" s="343">
        <v>43.511000000000003</v>
      </c>
      <c r="E43" s="343">
        <v>39.630000000000003</v>
      </c>
      <c r="F43" s="343">
        <v>38.56900000000001</v>
      </c>
      <c r="G43" s="343">
        <v>49.195999999999998</v>
      </c>
      <c r="H43" s="343">
        <v>41.244999999999997</v>
      </c>
      <c r="I43" s="343">
        <v>48.986999999999995</v>
      </c>
      <c r="J43" s="343">
        <v>55.443999999999996</v>
      </c>
      <c r="K43" s="343">
        <v>44.128999999999998</v>
      </c>
      <c r="L43" s="343">
        <v>48.99</v>
      </c>
      <c r="M43" s="343">
        <v>46.251999999999995</v>
      </c>
      <c r="N43" s="343">
        <v>44.639999999999993</v>
      </c>
      <c r="O43" s="343">
        <v>38.664999999999999</v>
      </c>
      <c r="P43" s="343">
        <v>35.907000000000004</v>
      </c>
      <c r="Q43" s="343">
        <v>36.891999999999996</v>
      </c>
      <c r="R43" s="343">
        <v>36.986000000000004</v>
      </c>
      <c r="S43" s="343">
        <v>35.276000000000003</v>
      </c>
      <c r="T43" s="343">
        <v>40.68</v>
      </c>
      <c r="U43" s="343">
        <v>48.841999999999999</v>
      </c>
      <c r="V43" s="343">
        <v>53.263000000000005</v>
      </c>
      <c r="W43" s="343">
        <v>53.491999999999997</v>
      </c>
      <c r="X43" s="343">
        <v>55.274000000000008</v>
      </c>
      <c r="Y43" s="343">
        <v>43.45</v>
      </c>
      <c r="Z43" s="343">
        <v>43.475000000000001</v>
      </c>
      <c r="AA43" s="343">
        <v>46.472999999999999</v>
      </c>
      <c r="AB43" s="343">
        <v>47.137000000000008</v>
      </c>
      <c r="AC43" s="343">
        <v>44.092999999999996</v>
      </c>
      <c r="AD43" s="343">
        <v>53.408999999999999</v>
      </c>
      <c r="AE43" s="343">
        <v>49.481000000000002</v>
      </c>
      <c r="AF43" s="343">
        <v>51.646999999999998</v>
      </c>
      <c r="AG43" s="343">
        <v>49.97</v>
      </c>
      <c r="AH43" s="343">
        <v>54.828999999999994</v>
      </c>
      <c r="AI43" s="343">
        <v>51.724000000000004</v>
      </c>
      <c r="AJ43" s="343">
        <v>50.396000000000001</v>
      </c>
      <c r="AK43" s="343">
        <v>49.262</v>
      </c>
      <c r="AL43" s="343">
        <v>44.341000000000001</v>
      </c>
      <c r="AM43" s="343">
        <v>43.077999999999996</v>
      </c>
      <c r="AN43" s="343">
        <v>41.087999999999994</v>
      </c>
      <c r="AO43" s="343">
        <v>43.677</v>
      </c>
      <c r="AP43" s="343">
        <v>42.147999999999996</v>
      </c>
      <c r="AQ43" s="343">
        <v>46.374999999999993</v>
      </c>
      <c r="AR43" s="343">
        <v>53.173999999999999</v>
      </c>
      <c r="AS43" s="343">
        <v>49.583000000000006</v>
      </c>
      <c r="AT43" s="343">
        <v>59.090999999999987</v>
      </c>
      <c r="AU43" s="343">
        <v>62.325000000000003</v>
      </c>
      <c r="AV43" s="343">
        <v>50.558999999999997</v>
      </c>
      <c r="AW43" s="343">
        <v>63.500000000000007</v>
      </c>
      <c r="AX43" s="343">
        <v>58.931000000000004</v>
      </c>
      <c r="AY43" s="343">
        <v>43.031999999999996</v>
      </c>
      <c r="AZ43" s="343">
        <v>51.696999999999996</v>
      </c>
      <c r="BA43" s="343">
        <v>52.827999999999996</v>
      </c>
      <c r="BB43" s="343">
        <v>52.128</v>
      </c>
      <c r="BC43" s="343">
        <v>51.637999999999998</v>
      </c>
      <c r="BD43" s="343">
        <v>71.525999999999996</v>
      </c>
      <c r="BE43" s="343">
        <v>61.173000000000002</v>
      </c>
      <c r="BF43" s="343">
        <v>74.811999999999983</v>
      </c>
      <c r="BG43" s="343">
        <v>64.722999999999999</v>
      </c>
      <c r="BH43" s="343">
        <v>70.830000000000013</v>
      </c>
      <c r="BI43" s="343">
        <v>65.186000000000007</v>
      </c>
      <c r="BJ43" s="343">
        <v>58.752000000000002</v>
      </c>
      <c r="BK43" s="343">
        <v>59.459000000000003</v>
      </c>
      <c r="BL43" s="343">
        <v>54.913999999999994</v>
      </c>
      <c r="BM43" s="343">
        <v>50.394999999999996</v>
      </c>
      <c r="BN43" s="343">
        <v>38.043999999999997</v>
      </c>
      <c r="BO43" s="343">
        <v>32.196999999999996</v>
      </c>
      <c r="BP43" s="343">
        <v>31.236000000000004</v>
      </c>
      <c r="BQ43" s="343">
        <v>28.448</v>
      </c>
      <c r="BR43" s="343">
        <v>35.875</v>
      </c>
      <c r="BS43" s="343">
        <v>38.061</v>
      </c>
      <c r="BT43" s="343">
        <v>37.300999999999995</v>
      </c>
      <c r="BU43" s="343">
        <v>42.466999999999999</v>
      </c>
      <c r="BV43" s="343">
        <v>38.9</v>
      </c>
      <c r="BW43" s="343">
        <v>43.582999999999998</v>
      </c>
      <c r="BX43" s="343">
        <v>36.11</v>
      </c>
      <c r="BY43" s="343">
        <v>37.187999999999995</v>
      </c>
      <c r="BZ43" s="343">
        <v>46.968000000000004</v>
      </c>
      <c r="CA43" s="343">
        <v>46.09</v>
      </c>
      <c r="CB43" s="343">
        <v>49.428999999999995</v>
      </c>
      <c r="CC43" s="343">
        <v>58.867000000000004</v>
      </c>
      <c r="CD43" s="343">
        <v>72.724999999999994</v>
      </c>
      <c r="CE43" s="343">
        <v>71.36099999999999</v>
      </c>
      <c r="CF43" s="343">
        <v>74.673999999999992</v>
      </c>
      <c r="CG43" s="343">
        <v>75.075000000000003</v>
      </c>
      <c r="CH43" s="343">
        <v>72.701000000000008</v>
      </c>
      <c r="CI43" s="343">
        <v>79.563000000000002</v>
      </c>
      <c r="CJ43" s="343">
        <v>72.447999999999993</v>
      </c>
      <c r="CK43" s="343">
        <v>58.994999999999997</v>
      </c>
      <c r="CL43" s="343">
        <v>23.122</v>
      </c>
      <c r="CM43" s="343">
        <v>27.625999999999998</v>
      </c>
      <c r="CN43" s="343">
        <v>33.154000000000003</v>
      </c>
      <c r="CO43" s="343">
        <v>37.807000000000002</v>
      </c>
      <c r="CP43" s="343">
        <v>43.529999999999994</v>
      </c>
      <c r="CQ43" s="343">
        <v>41.411999999999999</v>
      </c>
      <c r="CR43" s="343">
        <v>50.358999999999995</v>
      </c>
      <c r="CS43" s="343">
        <v>55.981999999999999</v>
      </c>
      <c r="CT43" s="343">
        <v>54.134999999999998</v>
      </c>
      <c r="CU43" s="343">
        <v>58.625000000000007</v>
      </c>
      <c r="CV43" s="343">
        <v>46.478000000000002</v>
      </c>
      <c r="CW43" s="343">
        <v>57.747</v>
      </c>
      <c r="CX43" s="343">
        <v>58.964000000000006</v>
      </c>
      <c r="CY43" s="343">
        <v>53.85</v>
      </c>
      <c r="CZ43" s="343">
        <v>53.277999999999992</v>
      </c>
      <c r="DA43" s="343">
        <v>49.881999999999998</v>
      </c>
      <c r="DB43" s="343">
        <v>47.933999999999997</v>
      </c>
      <c r="DC43" s="343">
        <v>51.295999999999999</v>
      </c>
      <c r="DD43" s="343">
        <v>50.463999999999999</v>
      </c>
      <c r="DE43" s="343">
        <v>58.71</v>
      </c>
      <c r="DF43" s="343">
        <v>56.542999999999992</v>
      </c>
      <c r="DG43" s="343">
        <v>75.092999999999989</v>
      </c>
      <c r="DH43" s="343">
        <v>66.843000000000004</v>
      </c>
      <c r="DI43" s="343">
        <v>64.858999999999995</v>
      </c>
      <c r="DJ43" s="343">
        <v>67.152000000000001</v>
      </c>
      <c r="DK43" s="343">
        <v>65.199999999999989</v>
      </c>
      <c r="DL43" s="343">
        <v>75.02000000000001</v>
      </c>
      <c r="DM43" s="343">
        <v>56.643000000000001</v>
      </c>
      <c r="DN43" s="343">
        <v>65.481999999999999</v>
      </c>
      <c r="DO43" s="343">
        <v>57.293999999999997</v>
      </c>
      <c r="DP43" s="343">
        <v>60.353000000000002</v>
      </c>
      <c r="DQ43" s="343">
        <v>60.468000000000004</v>
      </c>
      <c r="DR43" s="343">
        <v>60.090999999999994</v>
      </c>
      <c r="DS43" s="343">
        <v>62.063000000000002</v>
      </c>
      <c r="DT43" s="343">
        <v>57.027999999999999</v>
      </c>
      <c r="DU43" s="343">
        <v>63.432000000000002</v>
      </c>
      <c r="DV43" s="343">
        <v>78.894999999999996</v>
      </c>
      <c r="DW43" s="344">
        <f t="shared" si="0"/>
        <v>660.23900000000003</v>
      </c>
      <c r="DX43" s="344">
        <f t="shared" si="1"/>
        <v>761.46799999999985</v>
      </c>
    </row>
    <row r="44" spans="1:128" x14ac:dyDescent="0.25">
      <c r="A44" s="179" t="str">
        <f>IF('1'!$A$1=1,B44,C44)</f>
        <v>Морський транспорт</v>
      </c>
      <c r="B44" s="180" t="s">
        <v>251</v>
      </c>
      <c r="C44" s="180" t="s">
        <v>250</v>
      </c>
      <c r="D44" s="341">
        <v>25.594000000000008</v>
      </c>
      <c r="E44" s="341">
        <v>29.063000000000002</v>
      </c>
      <c r="F44" s="341">
        <v>26.631</v>
      </c>
      <c r="G44" s="341">
        <v>25.062000000000005</v>
      </c>
      <c r="H44" s="341">
        <v>25.105</v>
      </c>
      <c r="I44" s="341">
        <v>24.048000000000002</v>
      </c>
      <c r="J44" s="341">
        <v>24.54</v>
      </c>
      <c r="K44" s="341">
        <v>20.714000000000006</v>
      </c>
      <c r="L44" s="341">
        <v>16.922999999999995</v>
      </c>
      <c r="M44" s="341">
        <v>25.795000000000002</v>
      </c>
      <c r="N44" s="341">
        <v>27.900000000000002</v>
      </c>
      <c r="O44" s="341">
        <v>28.539000000000005</v>
      </c>
      <c r="P44" s="341">
        <v>20.256000000000004</v>
      </c>
      <c r="Q44" s="341">
        <v>18.895999999999997</v>
      </c>
      <c r="R44" s="341">
        <v>16.237000000000002</v>
      </c>
      <c r="S44" s="341">
        <v>22.930000000000003</v>
      </c>
      <c r="T44" s="341">
        <v>20.341000000000001</v>
      </c>
      <c r="U44" s="341">
        <v>20.425000000000004</v>
      </c>
      <c r="V44" s="341">
        <v>15.346999999999994</v>
      </c>
      <c r="W44" s="341">
        <v>16.048000000000002</v>
      </c>
      <c r="X44" s="341">
        <v>15.155999999999999</v>
      </c>
      <c r="Y44" s="341">
        <v>19.010000000000005</v>
      </c>
      <c r="Z44" s="341">
        <v>18.501000000000005</v>
      </c>
      <c r="AA44" s="341">
        <v>18.968999999999994</v>
      </c>
      <c r="AB44" s="341">
        <v>23.568000000000001</v>
      </c>
      <c r="AC44" s="341">
        <v>19.7</v>
      </c>
      <c r="AD44" s="341">
        <v>16.866000000000003</v>
      </c>
      <c r="AE44" s="341">
        <v>14.938000000000002</v>
      </c>
      <c r="AF44" s="341">
        <v>14.497</v>
      </c>
      <c r="AG44" s="341">
        <v>14.277000000000001</v>
      </c>
      <c r="AH44" s="341">
        <v>9.5740000000000016</v>
      </c>
      <c r="AI44" s="341">
        <v>8.4790000000000028</v>
      </c>
      <c r="AJ44" s="341">
        <v>5.0410000000000039</v>
      </c>
      <c r="AK44" s="341">
        <v>8.4919999999999973</v>
      </c>
      <c r="AL44" s="341">
        <v>7.6750000000000043</v>
      </c>
      <c r="AM44" s="341">
        <v>8.4469999999999956</v>
      </c>
      <c r="AN44" s="341">
        <v>3.2879999999999967</v>
      </c>
      <c r="AO44" s="341">
        <v>2.4269999999999996</v>
      </c>
      <c r="AP44" s="341">
        <v>4.8639999999999937</v>
      </c>
      <c r="AQ44" s="341">
        <v>-2.4410000000000025</v>
      </c>
      <c r="AR44" s="341">
        <v>-0.84299999999999642</v>
      </c>
      <c r="AS44" s="341">
        <v>-2.5640000000000072</v>
      </c>
      <c r="AT44" s="341">
        <v>-6.8509999999999991</v>
      </c>
      <c r="AU44" s="341">
        <v>-9.5220000000000056</v>
      </c>
      <c r="AV44" s="341">
        <v>-6.855000000000004</v>
      </c>
      <c r="AW44" s="341">
        <v>-9.5690000000000026</v>
      </c>
      <c r="AX44" s="341">
        <v>-8.7949999999999946</v>
      </c>
      <c r="AY44" s="341">
        <v>-11.417000000000002</v>
      </c>
      <c r="AZ44" s="341">
        <v>-11.39</v>
      </c>
      <c r="BA44" s="341">
        <v>-11.446000000000005</v>
      </c>
      <c r="BB44" s="341">
        <v>-11.484999999999999</v>
      </c>
      <c r="BC44" s="341">
        <v>-22.256999999999998</v>
      </c>
      <c r="BD44" s="341">
        <v>-25.927999999999997</v>
      </c>
      <c r="BE44" s="341">
        <v>-19.503999999999998</v>
      </c>
      <c r="BF44" s="341">
        <v>-19.593000000000004</v>
      </c>
      <c r="BG44" s="341">
        <v>-19.776000000000003</v>
      </c>
      <c r="BH44" s="341">
        <v>-19.070000000000007</v>
      </c>
      <c r="BI44" s="341">
        <v>-14.485999999999997</v>
      </c>
      <c r="BJ44" s="341">
        <v>-16.268999999999991</v>
      </c>
      <c r="BK44" s="341">
        <v>-14.414999999999999</v>
      </c>
      <c r="BL44" s="341">
        <v>-19.804999999999993</v>
      </c>
      <c r="BM44" s="341">
        <v>-21.073999999999998</v>
      </c>
      <c r="BN44" s="341">
        <v>-22.646000000000001</v>
      </c>
      <c r="BO44" s="341">
        <v>-9.198999999999991</v>
      </c>
      <c r="BP44" s="341">
        <v>-8.2680000000000007</v>
      </c>
      <c r="BQ44" s="341">
        <v>-6.2229999999999919</v>
      </c>
      <c r="BR44" s="341">
        <v>-14</v>
      </c>
      <c r="BS44" s="341">
        <v>-16.070999999999998</v>
      </c>
      <c r="BT44" s="341">
        <v>-14.411999999999999</v>
      </c>
      <c r="BU44" s="341">
        <v>-24.631000000000007</v>
      </c>
      <c r="BV44" s="341">
        <v>-24.523999999999994</v>
      </c>
      <c r="BW44" s="341">
        <v>-22.202000000000005</v>
      </c>
      <c r="BX44" s="341">
        <v>-38.572000000000003</v>
      </c>
      <c r="BY44" s="341">
        <v>-37.188000000000002</v>
      </c>
      <c r="BZ44" s="341">
        <v>-42.774999999999999</v>
      </c>
      <c r="CA44" s="341">
        <v>-36.871000000000002</v>
      </c>
      <c r="CB44" s="341">
        <v>-38.719000000000008</v>
      </c>
      <c r="CC44" s="341">
        <v>-42.285000000000004</v>
      </c>
      <c r="CD44" s="341">
        <v>-60.04</v>
      </c>
      <c r="CE44" s="341">
        <v>-59.466999999999999</v>
      </c>
      <c r="CF44" s="341">
        <v>-60.247000000000014</v>
      </c>
      <c r="CG44" s="341">
        <v>-68.170999999999992</v>
      </c>
      <c r="CH44" s="341">
        <v>-70.073999999999998</v>
      </c>
      <c r="CI44" s="341">
        <v>-77.794999999999987</v>
      </c>
      <c r="CJ44" s="341">
        <v>-78.632000000000005</v>
      </c>
      <c r="CK44" s="341">
        <v>-73.084000000000003</v>
      </c>
      <c r="CL44" s="341">
        <v>-32.015000000000001</v>
      </c>
      <c r="CM44" s="341">
        <v>-72.747</v>
      </c>
      <c r="CN44" s="341">
        <v>-75.778999999999996</v>
      </c>
      <c r="CO44" s="341">
        <v>-76.558999999999997</v>
      </c>
      <c r="CP44" s="341">
        <v>-67.272999999999996</v>
      </c>
      <c r="CQ44" s="341">
        <v>-70.005999999999986</v>
      </c>
      <c r="CR44" s="341">
        <v>-71.510999999999996</v>
      </c>
      <c r="CS44" s="341">
        <v>-73.284999999999997</v>
      </c>
      <c r="CT44" s="341">
        <v>-70.867000000000004</v>
      </c>
      <c r="CU44" s="341">
        <v>-69.02600000000001</v>
      </c>
      <c r="CV44" s="341">
        <v>-47.407999999999994</v>
      </c>
      <c r="CW44" s="341">
        <v>-61.472000000000001</v>
      </c>
      <c r="CX44" s="341">
        <v>-59.900000000000006</v>
      </c>
      <c r="CY44" s="341">
        <v>-64.803000000000011</v>
      </c>
      <c r="CZ44" s="341">
        <v>-65.222000000000008</v>
      </c>
      <c r="DA44" s="341">
        <v>-64.660999999999987</v>
      </c>
      <c r="DB44" s="341">
        <v>-61.499999999999986</v>
      </c>
      <c r="DC44" s="341">
        <v>-62.287000000000006</v>
      </c>
      <c r="DD44" s="341">
        <v>-63.546999999999997</v>
      </c>
      <c r="DE44" s="341">
        <v>-66.287000000000006</v>
      </c>
      <c r="DF44" s="341">
        <v>-64.884</v>
      </c>
      <c r="DG44" s="341">
        <v>-68.682999999999993</v>
      </c>
      <c r="DH44" s="341">
        <v>-51.277000000000001</v>
      </c>
      <c r="DI44" s="341">
        <v>-53.740999999999993</v>
      </c>
      <c r="DJ44" s="341">
        <v>-67.152999999999992</v>
      </c>
      <c r="DK44" s="341">
        <v>-71.721000000000004</v>
      </c>
      <c r="DL44" s="341">
        <v>-72.242000000000019</v>
      </c>
      <c r="DM44" s="341">
        <v>-79.855999999999995</v>
      </c>
      <c r="DN44" s="341">
        <v>-85.772000000000006</v>
      </c>
      <c r="DO44" s="341">
        <v>-74.573000000000008</v>
      </c>
      <c r="DP44" s="341">
        <v>-82.870999999999981</v>
      </c>
      <c r="DQ44" s="341">
        <v>-77.876000000000005</v>
      </c>
      <c r="DR44" s="341">
        <v>-78.869</v>
      </c>
      <c r="DS44" s="341">
        <v>-84.022999999999996</v>
      </c>
      <c r="DT44" s="341">
        <v>-88.924000000000007</v>
      </c>
      <c r="DU44" s="341">
        <v>-82.653999999999996</v>
      </c>
      <c r="DV44" s="341">
        <v>-119.73399999999998</v>
      </c>
      <c r="DW44" s="342">
        <f t="shared" si="0"/>
        <v>-750.65400000000011</v>
      </c>
      <c r="DX44" s="342">
        <f t="shared" si="1"/>
        <v>-879.97400000000005</v>
      </c>
    </row>
    <row r="45" spans="1:128" x14ac:dyDescent="0.25">
      <c r="A45" s="161" t="str">
        <f>IF('1'!$A$1=1,B45,C45)</f>
        <v>Кредит</v>
      </c>
      <c r="B45" s="162" t="s">
        <v>213</v>
      </c>
      <c r="C45" s="162" t="s">
        <v>232</v>
      </c>
      <c r="D45" s="343">
        <v>54.601000000000006</v>
      </c>
      <c r="E45" s="343">
        <v>56.363</v>
      </c>
      <c r="F45" s="343">
        <v>58.772999999999996</v>
      </c>
      <c r="G45" s="343">
        <v>57.550000000000004</v>
      </c>
      <c r="H45" s="343">
        <v>55.591000000000001</v>
      </c>
      <c r="I45" s="343">
        <v>55.222000000000001</v>
      </c>
      <c r="J45" s="343">
        <v>52.716000000000001</v>
      </c>
      <c r="K45" s="343">
        <v>52.235000000000007</v>
      </c>
      <c r="L45" s="343">
        <v>52.552</v>
      </c>
      <c r="M45" s="343">
        <v>53.368000000000002</v>
      </c>
      <c r="N45" s="343">
        <v>55.798999999999999</v>
      </c>
      <c r="O45" s="343">
        <v>57.078000000000003</v>
      </c>
      <c r="P45" s="343">
        <v>45.115000000000002</v>
      </c>
      <c r="Q45" s="343">
        <v>44.089999999999996</v>
      </c>
      <c r="R45" s="343">
        <v>44.203000000000003</v>
      </c>
      <c r="S45" s="343">
        <v>46.74</v>
      </c>
      <c r="T45" s="343">
        <v>45.103000000000002</v>
      </c>
      <c r="U45" s="343">
        <v>46.178000000000004</v>
      </c>
      <c r="V45" s="343">
        <v>52.360999999999997</v>
      </c>
      <c r="W45" s="343">
        <v>51.71</v>
      </c>
      <c r="X45" s="343">
        <v>52.6</v>
      </c>
      <c r="Y45" s="343">
        <v>55.218000000000004</v>
      </c>
      <c r="Z45" s="343">
        <v>56.426000000000002</v>
      </c>
      <c r="AA45" s="343">
        <v>59.750999999999998</v>
      </c>
      <c r="AB45" s="343">
        <v>50.908000000000001</v>
      </c>
      <c r="AC45" s="343">
        <v>50.658999999999999</v>
      </c>
      <c r="AD45" s="343">
        <v>48.724000000000004</v>
      </c>
      <c r="AE45" s="343">
        <v>48.547000000000004</v>
      </c>
      <c r="AF45" s="343">
        <v>47.116</v>
      </c>
      <c r="AG45" s="343">
        <v>44.616</v>
      </c>
      <c r="AH45" s="343">
        <v>40.033999999999999</v>
      </c>
      <c r="AI45" s="343">
        <v>39.005000000000003</v>
      </c>
      <c r="AJ45" s="343">
        <v>36.958000000000006</v>
      </c>
      <c r="AK45" s="343">
        <v>45.013999999999996</v>
      </c>
      <c r="AL45" s="343">
        <v>45.194000000000003</v>
      </c>
      <c r="AM45" s="343">
        <v>46.455999999999996</v>
      </c>
      <c r="AN45" s="343">
        <v>36.157999999999994</v>
      </c>
      <c r="AO45" s="343">
        <v>35.589999999999996</v>
      </c>
      <c r="AP45" s="343">
        <v>36.474999999999994</v>
      </c>
      <c r="AQ45" s="343">
        <v>34.984999999999999</v>
      </c>
      <c r="AR45" s="343">
        <v>36.294000000000004</v>
      </c>
      <c r="AS45" s="343">
        <v>35.050999999999995</v>
      </c>
      <c r="AT45" s="343">
        <v>34.256</v>
      </c>
      <c r="AU45" s="343">
        <v>34.625</v>
      </c>
      <c r="AV45" s="343">
        <v>35.991</v>
      </c>
      <c r="AW45" s="343">
        <v>40.884</v>
      </c>
      <c r="AX45" s="343">
        <v>41.34</v>
      </c>
      <c r="AY45" s="343">
        <v>40.397999999999996</v>
      </c>
      <c r="AZ45" s="343">
        <v>42.058999999999997</v>
      </c>
      <c r="BA45" s="343">
        <v>42.262</v>
      </c>
      <c r="BB45" s="343">
        <v>40.643000000000001</v>
      </c>
      <c r="BC45" s="343">
        <v>38.283999999999999</v>
      </c>
      <c r="BD45" s="343">
        <v>38.445999999999998</v>
      </c>
      <c r="BE45" s="343">
        <v>38.122</v>
      </c>
      <c r="BF45" s="343">
        <v>44.531999999999996</v>
      </c>
      <c r="BG45" s="343">
        <v>44.946000000000005</v>
      </c>
      <c r="BH45" s="343">
        <v>46.311999999999998</v>
      </c>
      <c r="BI45" s="343">
        <v>52.511000000000003</v>
      </c>
      <c r="BJ45" s="343">
        <v>52.426000000000002</v>
      </c>
      <c r="BK45" s="343">
        <v>52.250999999999998</v>
      </c>
      <c r="BL45" s="343">
        <v>45.012</v>
      </c>
      <c r="BM45" s="343">
        <v>45.813000000000002</v>
      </c>
      <c r="BN45" s="343">
        <v>44.382999999999996</v>
      </c>
      <c r="BO45" s="343">
        <v>43.236000000000004</v>
      </c>
      <c r="BP45" s="343">
        <v>43.179000000000002</v>
      </c>
      <c r="BQ45" s="343">
        <v>43.563000000000002</v>
      </c>
      <c r="BR45" s="343">
        <v>44.627000000000002</v>
      </c>
      <c r="BS45" s="343">
        <v>43.134999999999998</v>
      </c>
      <c r="BT45" s="343">
        <v>42.387999999999998</v>
      </c>
      <c r="BU45" s="343">
        <v>45.863999999999997</v>
      </c>
      <c r="BV45" s="343">
        <v>45.666000000000004</v>
      </c>
      <c r="BW45" s="343">
        <v>43.583999999999996</v>
      </c>
      <c r="BX45" s="343">
        <v>31.184999999999999</v>
      </c>
      <c r="BY45" s="343">
        <v>31.401999999999997</v>
      </c>
      <c r="BZ45" s="343">
        <v>32.71</v>
      </c>
      <c r="CA45" s="343">
        <v>38.547000000000004</v>
      </c>
      <c r="CB45" s="343">
        <v>37.894999999999996</v>
      </c>
      <c r="CC45" s="343">
        <v>38.139000000000003</v>
      </c>
      <c r="CD45" s="343">
        <v>47.356000000000002</v>
      </c>
      <c r="CE45" s="343">
        <v>47.573999999999998</v>
      </c>
      <c r="CF45" s="343">
        <v>48.369</v>
      </c>
      <c r="CG45" s="343">
        <v>56.091000000000001</v>
      </c>
      <c r="CH45" s="343">
        <v>56.935000000000002</v>
      </c>
      <c r="CI45" s="343">
        <v>56.578000000000003</v>
      </c>
      <c r="CJ45" s="343">
        <v>65.38</v>
      </c>
      <c r="CK45" s="343">
        <v>59.875</v>
      </c>
      <c r="CL45" s="343">
        <v>10.672000000000001</v>
      </c>
      <c r="CM45" s="343">
        <v>11.05</v>
      </c>
      <c r="CN45" s="343">
        <v>11.368</v>
      </c>
      <c r="CO45" s="343">
        <v>12.287000000000001</v>
      </c>
      <c r="CP45" s="343">
        <v>26.712</v>
      </c>
      <c r="CQ45" s="343">
        <v>26.622</v>
      </c>
      <c r="CR45" s="343">
        <v>28.201000000000001</v>
      </c>
      <c r="CS45" s="343">
        <v>38.679000000000002</v>
      </c>
      <c r="CT45" s="343">
        <v>37.403000000000006</v>
      </c>
      <c r="CU45" s="343">
        <v>35.931999999999995</v>
      </c>
      <c r="CV45" s="343">
        <v>35.323</v>
      </c>
      <c r="CW45" s="343">
        <v>35.393999999999998</v>
      </c>
      <c r="CX45" s="343">
        <v>35.564999999999998</v>
      </c>
      <c r="CY45" s="343">
        <v>30.119</v>
      </c>
      <c r="CZ45" s="343">
        <v>30.314</v>
      </c>
      <c r="DA45" s="343">
        <v>29.56</v>
      </c>
      <c r="DB45" s="343">
        <v>22.611000000000001</v>
      </c>
      <c r="DC45" s="343">
        <v>22.900000000000002</v>
      </c>
      <c r="DD45" s="343">
        <v>23.363</v>
      </c>
      <c r="DE45" s="343">
        <v>35.984000000000002</v>
      </c>
      <c r="DF45" s="343">
        <v>35.222999999999999</v>
      </c>
      <c r="DG45" s="343">
        <v>36.630000000000003</v>
      </c>
      <c r="DH45" s="343">
        <v>41.204999999999998</v>
      </c>
      <c r="DI45" s="343">
        <v>41.695</v>
      </c>
      <c r="DJ45" s="343">
        <v>44.155000000000001</v>
      </c>
      <c r="DK45" s="343">
        <v>40.052</v>
      </c>
      <c r="DL45" s="343">
        <v>39.824999999999996</v>
      </c>
      <c r="DM45" s="343">
        <v>38.071000000000005</v>
      </c>
      <c r="DN45" s="343">
        <v>35.046999999999997</v>
      </c>
      <c r="DO45" s="343">
        <v>34.559000000000005</v>
      </c>
      <c r="DP45" s="343">
        <v>34.229000000000006</v>
      </c>
      <c r="DQ45" s="343">
        <v>37.562999999999995</v>
      </c>
      <c r="DR45" s="343">
        <v>38.494999999999997</v>
      </c>
      <c r="DS45" s="343">
        <v>40.101999999999997</v>
      </c>
      <c r="DT45" s="343">
        <v>31.896999999999998</v>
      </c>
      <c r="DU45" s="343">
        <v>31.716000000000001</v>
      </c>
      <c r="DV45" s="343">
        <v>28.773000000000003</v>
      </c>
      <c r="DW45" s="344">
        <f t="shared" si="0"/>
        <v>372.98599999999999</v>
      </c>
      <c r="DX45" s="344">
        <f t="shared" si="1"/>
        <v>464.99799999999993</v>
      </c>
    </row>
    <row r="46" spans="1:128" x14ac:dyDescent="0.25">
      <c r="A46" s="161" t="str">
        <f>IF('1'!$A$1=1,B46,C46)</f>
        <v>Дебет</v>
      </c>
      <c r="B46" s="162" t="s">
        <v>215</v>
      </c>
      <c r="C46" s="162" t="s">
        <v>233</v>
      </c>
      <c r="D46" s="343">
        <v>29.006999999999998</v>
      </c>
      <c r="E46" s="343">
        <v>27.299999999999997</v>
      </c>
      <c r="F46" s="343">
        <v>32.141999999999996</v>
      </c>
      <c r="G46" s="343">
        <v>32.488</v>
      </c>
      <c r="H46" s="343">
        <v>30.486000000000001</v>
      </c>
      <c r="I46" s="343">
        <v>31.173999999999999</v>
      </c>
      <c r="J46" s="343">
        <v>28.176000000000002</v>
      </c>
      <c r="K46" s="343">
        <v>31.521000000000001</v>
      </c>
      <c r="L46" s="343">
        <v>35.629000000000005</v>
      </c>
      <c r="M46" s="343">
        <v>27.573</v>
      </c>
      <c r="N46" s="343">
        <v>27.898999999999997</v>
      </c>
      <c r="O46" s="343">
        <v>28.538999999999998</v>
      </c>
      <c r="P46" s="343">
        <v>24.858999999999998</v>
      </c>
      <c r="Q46" s="343">
        <v>25.193999999999999</v>
      </c>
      <c r="R46" s="343">
        <v>27.966000000000001</v>
      </c>
      <c r="S46" s="343">
        <v>23.81</v>
      </c>
      <c r="T46" s="343">
        <v>24.762</v>
      </c>
      <c r="U46" s="343">
        <v>25.753</v>
      </c>
      <c r="V46" s="343">
        <v>37.014000000000003</v>
      </c>
      <c r="W46" s="343">
        <v>35.661999999999999</v>
      </c>
      <c r="X46" s="343">
        <v>37.444000000000003</v>
      </c>
      <c r="Y46" s="343">
        <v>36.207999999999998</v>
      </c>
      <c r="Z46" s="343">
        <v>37.924999999999997</v>
      </c>
      <c r="AA46" s="343">
        <v>40.782000000000004</v>
      </c>
      <c r="AB46" s="343">
        <v>27.34</v>
      </c>
      <c r="AC46" s="343">
        <v>30.959</v>
      </c>
      <c r="AD46" s="343">
        <v>31.858000000000001</v>
      </c>
      <c r="AE46" s="343">
        <v>33.609000000000002</v>
      </c>
      <c r="AF46" s="343">
        <v>32.619</v>
      </c>
      <c r="AG46" s="343">
        <v>30.338999999999999</v>
      </c>
      <c r="AH46" s="343">
        <v>30.459999999999997</v>
      </c>
      <c r="AI46" s="343">
        <v>30.526</v>
      </c>
      <c r="AJ46" s="343">
        <v>31.917000000000002</v>
      </c>
      <c r="AK46" s="343">
        <v>36.521999999999998</v>
      </c>
      <c r="AL46" s="343">
        <v>37.518999999999998</v>
      </c>
      <c r="AM46" s="343">
        <v>38.009</v>
      </c>
      <c r="AN46" s="343">
        <v>32.869999999999997</v>
      </c>
      <c r="AO46" s="343">
        <v>33.162999999999997</v>
      </c>
      <c r="AP46" s="343">
        <v>31.611000000000001</v>
      </c>
      <c r="AQ46" s="343">
        <v>37.426000000000002</v>
      </c>
      <c r="AR46" s="343">
        <v>37.137</v>
      </c>
      <c r="AS46" s="343">
        <v>37.615000000000002</v>
      </c>
      <c r="AT46" s="343">
        <v>41.106999999999999</v>
      </c>
      <c r="AU46" s="343">
        <v>44.147000000000006</v>
      </c>
      <c r="AV46" s="343">
        <v>42.846000000000004</v>
      </c>
      <c r="AW46" s="343">
        <v>50.453000000000003</v>
      </c>
      <c r="AX46" s="343">
        <v>50.134999999999998</v>
      </c>
      <c r="AY46" s="343">
        <v>51.814999999999998</v>
      </c>
      <c r="AZ46" s="343">
        <v>53.448999999999998</v>
      </c>
      <c r="BA46" s="343">
        <v>53.708000000000006</v>
      </c>
      <c r="BB46" s="343">
        <v>52.128</v>
      </c>
      <c r="BC46" s="343">
        <v>60.540999999999997</v>
      </c>
      <c r="BD46" s="343">
        <v>64.373999999999995</v>
      </c>
      <c r="BE46" s="343">
        <v>57.625999999999998</v>
      </c>
      <c r="BF46" s="343">
        <v>64.125</v>
      </c>
      <c r="BG46" s="343">
        <v>64.722000000000008</v>
      </c>
      <c r="BH46" s="343">
        <v>65.382000000000005</v>
      </c>
      <c r="BI46" s="343">
        <v>66.997</v>
      </c>
      <c r="BJ46" s="343">
        <v>68.694999999999993</v>
      </c>
      <c r="BK46" s="343">
        <v>66.665999999999997</v>
      </c>
      <c r="BL46" s="343">
        <v>64.816999999999993</v>
      </c>
      <c r="BM46" s="343">
        <v>66.887</v>
      </c>
      <c r="BN46" s="343">
        <v>67.028999999999996</v>
      </c>
      <c r="BO46" s="343">
        <v>52.434999999999995</v>
      </c>
      <c r="BP46" s="343">
        <v>51.447000000000003</v>
      </c>
      <c r="BQ46" s="343">
        <v>49.785999999999994</v>
      </c>
      <c r="BR46" s="343">
        <v>58.627000000000002</v>
      </c>
      <c r="BS46" s="343">
        <v>59.205999999999996</v>
      </c>
      <c r="BT46" s="343">
        <v>56.8</v>
      </c>
      <c r="BU46" s="343">
        <v>70.495000000000005</v>
      </c>
      <c r="BV46" s="343">
        <v>70.19</v>
      </c>
      <c r="BW46" s="343">
        <v>65.786000000000001</v>
      </c>
      <c r="BX46" s="343">
        <v>69.757000000000005</v>
      </c>
      <c r="BY46" s="343">
        <v>68.59</v>
      </c>
      <c r="BZ46" s="343">
        <v>75.484999999999999</v>
      </c>
      <c r="CA46" s="343">
        <v>75.418000000000006</v>
      </c>
      <c r="CB46" s="343">
        <v>76.614000000000004</v>
      </c>
      <c r="CC46" s="343">
        <v>80.424000000000007</v>
      </c>
      <c r="CD46" s="343">
        <v>107.396</v>
      </c>
      <c r="CE46" s="343">
        <v>107.041</v>
      </c>
      <c r="CF46" s="343">
        <v>108.61600000000001</v>
      </c>
      <c r="CG46" s="343">
        <v>124.262</v>
      </c>
      <c r="CH46" s="343">
        <v>127.009</v>
      </c>
      <c r="CI46" s="343">
        <v>134.37299999999999</v>
      </c>
      <c r="CJ46" s="343">
        <v>144.012</v>
      </c>
      <c r="CK46" s="343">
        <v>132.959</v>
      </c>
      <c r="CL46" s="343">
        <v>42.687000000000005</v>
      </c>
      <c r="CM46" s="343">
        <v>83.796999999999997</v>
      </c>
      <c r="CN46" s="343">
        <v>87.146999999999991</v>
      </c>
      <c r="CO46" s="343">
        <v>88.846000000000004</v>
      </c>
      <c r="CP46" s="343">
        <v>93.984999999999999</v>
      </c>
      <c r="CQ46" s="343">
        <v>96.627999999999986</v>
      </c>
      <c r="CR46" s="343">
        <v>99.712000000000003</v>
      </c>
      <c r="CS46" s="343">
        <v>111.964</v>
      </c>
      <c r="CT46" s="343">
        <v>108.27000000000001</v>
      </c>
      <c r="CU46" s="343">
        <v>104.958</v>
      </c>
      <c r="CV46" s="343">
        <v>82.730999999999995</v>
      </c>
      <c r="CW46" s="343">
        <v>96.866</v>
      </c>
      <c r="CX46" s="343">
        <v>95.465000000000003</v>
      </c>
      <c r="CY46" s="343">
        <v>94.922000000000011</v>
      </c>
      <c r="CZ46" s="343">
        <v>95.536000000000001</v>
      </c>
      <c r="DA46" s="343">
        <v>94.220999999999989</v>
      </c>
      <c r="DB46" s="343">
        <v>84.11099999999999</v>
      </c>
      <c r="DC46" s="343">
        <v>85.187000000000012</v>
      </c>
      <c r="DD46" s="343">
        <v>86.91</v>
      </c>
      <c r="DE46" s="343">
        <v>102.271</v>
      </c>
      <c r="DF46" s="343">
        <v>100.107</v>
      </c>
      <c r="DG46" s="343">
        <v>105.313</v>
      </c>
      <c r="DH46" s="343">
        <v>92.481999999999999</v>
      </c>
      <c r="DI46" s="343">
        <v>95.435999999999993</v>
      </c>
      <c r="DJ46" s="343">
        <v>111.30799999999999</v>
      </c>
      <c r="DK46" s="343">
        <v>111.773</v>
      </c>
      <c r="DL46" s="343">
        <v>112.06700000000001</v>
      </c>
      <c r="DM46" s="343">
        <v>117.92700000000001</v>
      </c>
      <c r="DN46" s="343">
        <v>120.819</v>
      </c>
      <c r="DO46" s="343">
        <v>109.13200000000001</v>
      </c>
      <c r="DP46" s="343">
        <v>117.1</v>
      </c>
      <c r="DQ46" s="343">
        <v>115.43900000000001</v>
      </c>
      <c r="DR46" s="343">
        <v>117.364</v>
      </c>
      <c r="DS46" s="343">
        <v>124.125</v>
      </c>
      <c r="DT46" s="343">
        <v>120.821</v>
      </c>
      <c r="DU46" s="343">
        <v>114.36999999999999</v>
      </c>
      <c r="DV46" s="343">
        <v>148.50699999999998</v>
      </c>
      <c r="DW46" s="344">
        <f t="shared" si="0"/>
        <v>1123.6399999999999</v>
      </c>
      <c r="DX46" s="344">
        <f t="shared" si="1"/>
        <v>1344.972</v>
      </c>
    </row>
    <row r="47" spans="1:128" x14ac:dyDescent="0.25">
      <c r="A47" s="177" t="str">
        <f>IF('1'!$A$1=1,B47,C47)</f>
        <v>Пасажирський</v>
      </c>
      <c r="B47" s="178" t="s">
        <v>243</v>
      </c>
      <c r="C47" s="178" t="s">
        <v>242</v>
      </c>
      <c r="D47" s="343">
        <v>0</v>
      </c>
      <c r="E47" s="343">
        <v>0</v>
      </c>
      <c r="F47" s="343">
        <v>0</v>
      </c>
      <c r="G47" s="343">
        <v>0</v>
      </c>
      <c r="H47" s="343">
        <v>0</v>
      </c>
      <c r="I47" s="343">
        <v>0</v>
      </c>
      <c r="J47" s="343">
        <v>0</v>
      </c>
      <c r="K47" s="343">
        <v>0</v>
      </c>
      <c r="L47" s="343">
        <v>0</v>
      </c>
      <c r="M47" s="343">
        <v>0</v>
      </c>
      <c r="N47" s="343">
        <v>0</v>
      </c>
      <c r="O47" s="343">
        <v>-0.92100000000000004</v>
      </c>
      <c r="P47" s="343">
        <v>0</v>
      </c>
      <c r="Q47" s="343">
        <v>0</v>
      </c>
      <c r="R47" s="343">
        <v>-0.90200000000000002</v>
      </c>
      <c r="S47" s="343">
        <v>0</v>
      </c>
      <c r="T47" s="343">
        <v>0</v>
      </c>
      <c r="U47" s="343">
        <v>0</v>
      </c>
      <c r="V47" s="343">
        <v>0</v>
      </c>
      <c r="W47" s="343">
        <v>0</v>
      </c>
      <c r="X47" s="343">
        <v>0</v>
      </c>
      <c r="Y47" s="343">
        <v>0</v>
      </c>
      <c r="Z47" s="343">
        <v>0</v>
      </c>
      <c r="AA47" s="343">
        <v>-0.94799999999999995</v>
      </c>
      <c r="AB47" s="343">
        <v>0</v>
      </c>
      <c r="AC47" s="343">
        <v>0</v>
      </c>
      <c r="AD47" s="343">
        <v>-0.93700000000000006</v>
      </c>
      <c r="AE47" s="343">
        <v>0</v>
      </c>
      <c r="AF47" s="343">
        <v>0</v>
      </c>
      <c r="AG47" s="343">
        <v>0</v>
      </c>
      <c r="AH47" s="343">
        <v>0</v>
      </c>
      <c r="AI47" s="343">
        <v>0</v>
      </c>
      <c r="AJ47" s="343">
        <v>0</v>
      </c>
      <c r="AK47" s="343">
        <v>0</v>
      </c>
      <c r="AL47" s="343">
        <v>0</v>
      </c>
      <c r="AM47" s="343">
        <v>0</v>
      </c>
      <c r="AN47" s="343">
        <v>1.6439999999999999</v>
      </c>
      <c r="AO47" s="343">
        <v>1.6180000000000001</v>
      </c>
      <c r="AP47" s="343">
        <v>1.621</v>
      </c>
      <c r="AQ47" s="343">
        <v>0</v>
      </c>
      <c r="AR47" s="343">
        <v>0</v>
      </c>
      <c r="AS47" s="343">
        <v>0</v>
      </c>
      <c r="AT47" s="343">
        <v>0</v>
      </c>
      <c r="AU47" s="343">
        <v>0</v>
      </c>
      <c r="AV47" s="343">
        <v>0</v>
      </c>
      <c r="AW47" s="343">
        <v>0</v>
      </c>
      <c r="AX47" s="343">
        <v>0</v>
      </c>
      <c r="AY47" s="343">
        <v>0</v>
      </c>
      <c r="AZ47" s="343">
        <v>0</v>
      </c>
      <c r="BA47" s="343">
        <v>0</v>
      </c>
      <c r="BB47" s="343">
        <v>0</v>
      </c>
      <c r="BC47" s="343">
        <v>0</v>
      </c>
      <c r="BD47" s="343">
        <v>0</v>
      </c>
      <c r="BE47" s="343">
        <v>0</v>
      </c>
      <c r="BF47" s="343">
        <v>0</v>
      </c>
      <c r="BG47" s="343">
        <v>0</v>
      </c>
      <c r="BH47" s="343">
        <v>0</v>
      </c>
      <c r="BI47" s="343">
        <v>0</v>
      </c>
      <c r="BJ47" s="343">
        <v>0</v>
      </c>
      <c r="BK47" s="343">
        <v>-0.90100000000000002</v>
      </c>
      <c r="BL47" s="343">
        <v>0</v>
      </c>
      <c r="BM47" s="343">
        <v>0</v>
      </c>
      <c r="BN47" s="343">
        <v>0</v>
      </c>
      <c r="BO47" s="343">
        <v>0</v>
      </c>
      <c r="BP47" s="343">
        <v>0</v>
      </c>
      <c r="BQ47" s="343">
        <v>0</v>
      </c>
      <c r="BR47" s="343">
        <v>0</v>
      </c>
      <c r="BS47" s="343">
        <v>0</v>
      </c>
      <c r="BT47" s="343">
        <v>0</v>
      </c>
      <c r="BU47" s="343">
        <v>0</v>
      </c>
      <c r="BV47" s="343">
        <v>0</v>
      </c>
      <c r="BW47" s="343">
        <v>0</v>
      </c>
      <c r="BX47" s="343">
        <v>0</v>
      </c>
      <c r="BY47" s="343">
        <v>0</v>
      </c>
      <c r="BZ47" s="343">
        <v>0</v>
      </c>
      <c r="CA47" s="343">
        <v>0</v>
      </c>
      <c r="CB47" s="343">
        <v>0</v>
      </c>
      <c r="CC47" s="343">
        <v>0</v>
      </c>
      <c r="CD47" s="343">
        <v>0</v>
      </c>
      <c r="CE47" s="343">
        <v>0</v>
      </c>
      <c r="CF47" s="343">
        <v>-0.84899999999999998</v>
      </c>
      <c r="CG47" s="343">
        <v>0</v>
      </c>
      <c r="CH47" s="343">
        <v>0</v>
      </c>
      <c r="CI47" s="343">
        <v>0</v>
      </c>
      <c r="CJ47" s="343">
        <v>0</v>
      </c>
      <c r="CK47" s="343">
        <v>0</v>
      </c>
      <c r="CL47" s="343">
        <v>0</v>
      </c>
      <c r="CM47" s="343">
        <v>0</v>
      </c>
      <c r="CN47" s="343">
        <v>0</v>
      </c>
      <c r="CO47" s="343">
        <v>0</v>
      </c>
      <c r="CP47" s="343">
        <v>0</v>
      </c>
      <c r="CQ47" s="343">
        <v>0</v>
      </c>
      <c r="CR47" s="343">
        <v>0</v>
      </c>
      <c r="CS47" s="343">
        <v>0</v>
      </c>
      <c r="CT47" s="343">
        <v>0</v>
      </c>
      <c r="CU47" s="343">
        <v>0</v>
      </c>
      <c r="CV47" s="343">
        <v>0</v>
      </c>
      <c r="CW47" s="343">
        <v>0</v>
      </c>
      <c r="CX47" s="343">
        <v>0</v>
      </c>
      <c r="CY47" s="343">
        <v>0</v>
      </c>
      <c r="CZ47" s="343">
        <v>0</v>
      </c>
      <c r="DA47" s="343">
        <v>0</v>
      </c>
      <c r="DB47" s="343">
        <v>0</v>
      </c>
      <c r="DC47" s="343">
        <v>0</v>
      </c>
      <c r="DD47" s="343">
        <v>0</v>
      </c>
      <c r="DE47" s="343">
        <v>0</v>
      </c>
      <c r="DF47" s="343">
        <v>0</v>
      </c>
      <c r="DG47" s="343">
        <v>0</v>
      </c>
      <c r="DH47" s="343">
        <v>0</v>
      </c>
      <c r="DI47" s="343">
        <v>0</v>
      </c>
      <c r="DJ47" s="343">
        <v>0</v>
      </c>
      <c r="DK47" s="343">
        <v>0</v>
      </c>
      <c r="DL47" s="343">
        <v>0</v>
      </c>
      <c r="DM47" s="343">
        <v>0</v>
      </c>
      <c r="DN47" s="343">
        <v>0</v>
      </c>
      <c r="DO47" s="343">
        <v>0</v>
      </c>
      <c r="DP47" s="343">
        <v>0</v>
      </c>
      <c r="DQ47" s="343">
        <v>0</v>
      </c>
      <c r="DR47" s="343">
        <v>0</v>
      </c>
      <c r="DS47" s="343">
        <v>0</v>
      </c>
      <c r="DT47" s="343">
        <v>0</v>
      </c>
      <c r="DU47" s="343">
        <v>0</v>
      </c>
      <c r="DV47" s="343">
        <v>0</v>
      </c>
      <c r="DW47" s="344">
        <f t="shared" si="0"/>
        <v>0</v>
      </c>
      <c r="DX47" s="344">
        <f t="shared" si="1"/>
        <v>0</v>
      </c>
    </row>
    <row r="48" spans="1:128" x14ac:dyDescent="0.25">
      <c r="A48" s="161" t="str">
        <f>IF('1'!$A$1=1,B48,C48)</f>
        <v>Кредит</v>
      </c>
      <c r="B48" s="162" t="s">
        <v>213</v>
      </c>
      <c r="C48" s="162" t="s">
        <v>244</v>
      </c>
      <c r="D48" s="343">
        <v>0</v>
      </c>
      <c r="E48" s="343">
        <v>0</v>
      </c>
      <c r="F48" s="343">
        <v>0</v>
      </c>
      <c r="G48" s="343">
        <v>0</v>
      </c>
      <c r="H48" s="343">
        <v>0</v>
      </c>
      <c r="I48" s="343">
        <v>0</v>
      </c>
      <c r="J48" s="343">
        <v>0</v>
      </c>
      <c r="K48" s="343">
        <v>0</v>
      </c>
      <c r="L48" s="343">
        <v>0</v>
      </c>
      <c r="M48" s="343">
        <v>0</v>
      </c>
      <c r="N48" s="343">
        <v>0</v>
      </c>
      <c r="O48" s="343">
        <v>0</v>
      </c>
      <c r="P48" s="343">
        <v>0</v>
      </c>
      <c r="Q48" s="343">
        <v>0</v>
      </c>
      <c r="R48" s="343">
        <v>0</v>
      </c>
      <c r="S48" s="343">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1.6439999999999999</v>
      </c>
      <c r="AO48" s="343">
        <v>1.6180000000000001</v>
      </c>
      <c r="AP48" s="343">
        <v>1.621</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c r="CI48" s="343">
        <v>0</v>
      </c>
      <c r="CJ48" s="343">
        <v>0</v>
      </c>
      <c r="CK48" s="343">
        <v>0</v>
      </c>
      <c r="CL48" s="343">
        <v>0</v>
      </c>
      <c r="CM48" s="343">
        <v>0</v>
      </c>
      <c r="CN48" s="343">
        <v>0</v>
      </c>
      <c r="CO48" s="343">
        <v>0</v>
      </c>
      <c r="CP48" s="343">
        <v>0</v>
      </c>
      <c r="CQ48" s="343">
        <v>0</v>
      </c>
      <c r="CR48" s="343">
        <v>0</v>
      </c>
      <c r="CS48" s="343">
        <v>0</v>
      </c>
      <c r="CT48" s="343">
        <v>0</v>
      </c>
      <c r="CU48" s="343">
        <v>0</v>
      </c>
      <c r="CV48" s="343">
        <v>0</v>
      </c>
      <c r="CW48" s="343">
        <v>0</v>
      </c>
      <c r="CX48" s="343">
        <v>0</v>
      </c>
      <c r="CY48" s="343">
        <v>0</v>
      </c>
      <c r="CZ48" s="343">
        <v>0</v>
      </c>
      <c r="DA48" s="343">
        <v>0</v>
      </c>
      <c r="DB48" s="343">
        <v>0</v>
      </c>
      <c r="DC48" s="343">
        <v>0</v>
      </c>
      <c r="DD48" s="343">
        <v>0</v>
      </c>
      <c r="DE48" s="343">
        <v>0</v>
      </c>
      <c r="DF48" s="343">
        <v>0</v>
      </c>
      <c r="DG48" s="343">
        <v>0</v>
      </c>
      <c r="DH48" s="343">
        <v>0</v>
      </c>
      <c r="DI48" s="343">
        <v>0</v>
      </c>
      <c r="DJ48" s="343">
        <v>0</v>
      </c>
      <c r="DK48" s="343">
        <v>0</v>
      </c>
      <c r="DL48" s="343">
        <v>0</v>
      </c>
      <c r="DM48" s="343">
        <v>0</v>
      </c>
      <c r="DN48" s="343">
        <v>0</v>
      </c>
      <c r="DO48" s="343">
        <v>0</v>
      </c>
      <c r="DP48" s="343">
        <v>0</v>
      </c>
      <c r="DQ48" s="343">
        <v>0</v>
      </c>
      <c r="DR48" s="343">
        <v>0</v>
      </c>
      <c r="DS48" s="343">
        <v>0</v>
      </c>
      <c r="DT48" s="343">
        <v>0</v>
      </c>
      <c r="DU48" s="343">
        <v>0</v>
      </c>
      <c r="DV48" s="343">
        <v>0</v>
      </c>
      <c r="DW48" s="344">
        <f t="shared" si="0"/>
        <v>0</v>
      </c>
      <c r="DX48" s="344">
        <f t="shared" si="1"/>
        <v>0</v>
      </c>
    </row>
    <row r="49" spans="1:128" x14ac:dyDescent="0.25">
      <c r="A49" s="161" t="str">
        <f>IF('1'!$A$1=1,B49,C49)</f>
        <v>Дебет</v>
      </c>
      <c r="B49" s="162" t="s">
        <v>215</v>
      </c>
      <c r="C49" s="162" t="s">
        <v>245</v>
      </c>
      <c r="D49" s="343">
        <v>0</v>
      </c>
      <c r="E49" s="343">
        <v>0</v>
      </c>
      <c r="F49" s="343">
        <v>0</v>
      </c>
      <c r="G49" s="343">
        <v>0</v>
      </c>
      <c r="H49" s="343">
        <v>0</v>
      </c>
      <c r="I49" s="343">
        <v>0</v>
      </c>
      <c r="J49" s="343">
        <v>0</v>
      </c>
      <c r="K49" s="343">
        <v>0</v>
      </c>
      <c r="L49" s="343">
        <v>0</v>
      </c>
      <c r="M49" s="343">
        <v>0</v>
      </c>
      <c r="N49" s="343">
        <v>0</v>
      </c>
      <c r="O49" s="343">
        <v>0.92100000000000004</v>
      </c>
      <c r="P49" s="343">
        <v>0</v>
      </c>
      <c r="Q49" s="343">
        <v>0</v>
      </c>
      <c r="R49" s="343">
        <v>0.90200000000000002</v>
      </c>
      <c r="S49" s="343">
        <v>0</v>
      </c>
      <c r="T49" s="343">
        <v>0</v>
      </c>
      <c r="U49" s="343">
        <v>0</v>
      </c>
      <c r="V49" s="343">
        <v>0</v>
      </c>
      <c r="W49" s="343">
        <v>0</v>
      </c>
      <c r="X49" s="343">
        <v>0</v>
      </c>
      <c r="Y49" s="343">
        <v>0</v>
      </c>
      <c r="Z49" s="343">
        <v>0</v>
      </c>
      <c r="AA49" s="343">
        <v>0.94799999999999995</v>
      </c>
      <c r="AB49" s="343">
        <v>0</v>
      </c>
      <c r="AC49" s="343">
        <v>0</v>
      </c>
      <c r="AD49" s="343">
        <v>0.93700000000000006</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0.90100000000000002</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0.84899999999999998</v>
      </c>
      <c r="CG49" s="343">
        <v>0</v>
      </c>
      <c r="CH49" s="343">
        <v>0</v>
      </c>
      <c r="CI49" s="343">
        <v>0</v>
      </c>
      <c r="CJ49" s="343">
        <v>0</v>
      </c>
      <c r="CK49" s="343">
        <v>0</v>
      </c>
      <c r="CL49" s="343">
        <v>0</v>
      </c>
      <c r="CM49" s="343">
        <v>0</v>
      </c>
      <c r="CN49" s="343">
        <v>0</v>
      </c>
      <c r="CO49" s="343">
        <v>0</v>
      </c>
      <c r="CP49" s="343">
        <v>0</v>
      </c>
      <c r="CQ49" s="343">
        <v>0</v>
      </c>
      <c r="CR49" s="343">
        <v>0</v>
      </c>
      <c r="CS49" s="343">
        <v>0</v>
      </c>
      <c r="CT49" s="343">
        <v>0</v>
      </c>
      <c r="CU49" s="343">
        <v>0</v>
      </c>
      <c r="CV49" s="343">
        <v>0</v>
      </c>
      <c r="CW49" s="343">
        <v>0</v>
      </c>
      <c r="CX49" s="343">
        <v>0</v>
      </c>
      <c r="CY49" s="343">
        <v>0</v>
      </c>
      <c r="CZ49" s="343">
        <v>0</v>
      </c>
      <c r="DA49" s="343">
        <v>0</v>
      </c>
      <c r="DB49" s="343">
        <v>0</v>
      </c>
      <c r="DC49" s="343">
        <v>0</v>
      </c>
      <c r="DD49" s="343">
        <v>0</v>
      </c>
      <c r="DE49" s="343">
        <v>0</v>
      </c>
      <c r="DF49" s="343">
        <v>0</v>
      </c>
      <c r="DG49" s="343">
        <v>0</v>
      </c>
      <c r="DH49" s="343">
        <v>0</v>
      </c>
      <c r="DI49" s="343">
        <v>0</v>
      </c>
      <c r="DJ49" s="343">
        <v>0</v>
      </c>
      <c r="DK49" s="343">
        <v>0</v>
      </c>
      <c r="DL49" s="343">
        <v>0</v>
      </c>
      <c r="DM49" s="343">
        <v>0</v>
      </c>
      <c r="DN49" s="343">
        <v>0</v>
      </c>
      <c r="DO49" s="343">
        <v>0</v>
      </c>
      <c r="DP49" s="343">
        <v>0</v>
      </c>
      <c r="DQ49" s="343">
        <v>0</v>
      </c>
      <c r="DR49" s="343">
        <v>0</v>
      </c>
      <c r="DS49" s="343">
        <v>0</v>
      </c>
      <c r="DT49" s="343">
        <v>0</v>
      </c>
      <c r="DU49" s="343">
        <v>0</v>
      </c>
      <c r="DV49" s="343">
        <v>0</v>
      </c>
      <c r="DW49" s="344">
        <f t="shared" si="0"/>
        <v>0</v>
      </c>
      <c r="DX49" s="344">
        <f t="shared" si="1"/>
        <v>0</v>
      </c>
    </row>
    <row r="50" spans="1:128" x14ac:dyDescent="0.25">
      <c r="A50" s="177" t="str">
        <f>IF('1'!$A$1=1,B50,C50)</f>
        <v>Вантажний</v>
      </c>
      <c r="B50" s="178" t="s">
        <v>247</v>
      </c>
      <c r="C50" s="178" t="s">
        <v>246</v>
      </c>
      <c r="D50" s="343">
        <v>-20.475999999999999</v>
      </c>
      <c r="E50" s="343">
        <v>-21.135999999999999</v>
      </c>
      <c r="F50" s="343">
        <v>-24.795999999999999</v>
      </c>
      <c r="G50" s="343">
        <v>-25.062999999999999</v>
      </c>
      <c r="H50" s="343">
        <v>-24.21</v>
      </c>
      <c r="I50" s="343">
        <v>-26.72</v>
      </c>
      <c r="J50" s="343">
        <v>-22.722000000000001</v>
      </c>
      <c r="K50" s="343">
        <v>-27.018000000000001</v>
      </c>
      <c r="L50" s="343">
        <v>-32.066000000000003</v>
      </c>
      <c r="M50" s="343">
        <v>-22.237000000000002</v>
      </c>
      <c r="N50" s="343">
        <v>-23.248999999999999</v>
      </c>
      <c r="O50" s="343">
        <v>-23.936</v>
      </c>
      <c r="P50" s="343">
        <v>-20.254999999999999</v>
      </c>
      <c r="Q50" s="343">
        <v>-19.795000000000002</v>
      </c>
      <c r="R50" s="343">
        <v>-22.553000000000001</v>
      </c>
      <c r="S50" s="343">
        <v>-17.637</v>
      </c>
      <c r="T50" s="343">
        <v>-17.687000000000001</v>
      </c>
      <c r="U50" s="343">
        <v>-17.760999999999999</v>
      </c>
      <c r="V50" s="343">
        <v>-27.084</v>
      </c>
      <c r="W50" s="343">
        <v>-26.747</v>
      </c>
      <c r="X50" s="343">
        <v>-28.529</v>
      </c>
      <c r="Y50" s="343">
        <v>-28.061</v>
      </c>
      <c r="Z50" s="343">
        <v>-28.675000000000001</v>
      </c>
      <c r="AA50" s="343">
        <v>-31.298000000000002</v>
      </c>
      <c r="AB50" s="343">
        <v>-20.741</v>
      </c>
      <c r="AC50" s="343">
        <v>-20.64</v>
      </c>
      <c r="AD50" s="343">
        <v>-20.614000000000001</v>
      </c>
      <c r="AE50" s="343">
        <v>-21.472999999999999</v>
      </c>
      <c r="AF50" s="343">
        <v>-20.84</v>
      </c>
      <c r="AG50" s="343">
        <v>-22.308</v>
      </c>
      <c r="AH50" s="343">
        <v>-20.887</v>
      </c>
      <c r="AI50" s="343">
        <v>-20.350000000000001</v>
      </c>
      <c r="AJ50" s="343">
        <v>-21.838000000000001</v>
      </c>
      <c r="AK50" s="343">
        <v>-26.330000000000002</v>
      </c>
      <c r="AL50" s="343">
        <v>-26.433999999999997</v>
      </c>
      <c r="AM50" s="343">
        <v>-26.184000000000001</v>
      </c>
      <c r="AN50" s="343">
        <v>-25.474</v>
      </c>
      <c r="AO50" s="343">
        <v>-25.074000000000002</v>
      </c>
      <c r="AP50" s="343">
        <v>-24.316000000000003</v>
      </c>
      <c r="AQ50" s="343">
        <v>-27.663</v>
      </c>
      <c r="AR50" s="343">
        <v>-28.697000000000003</v>
      </c>
      <c r="AS50" s="343">
        <v>-30.776</v>
      </c>
      <c r="AT50" s="343">
        <v>-34.256</v>
      </c>
      <c r="AU50" s="343">
        <v>-34.625</v>
      </c>
      <c r="AV50" s="343">
        <v>-33.42</v>
      </c>
      <c r="AW50" s="343">
        <v>-38.274000000000001</v>
      </c>
      <c r="AX50" s="343">
        <v>-38.699999999999996</v>
      </c>
      <c r="AY50" s="343">
        <v>-40.398000000000003</v>
      </c>
      <c r="AZ50" s="343">
        <v>-41.182000000000002</v>
      </c>
      <c r="BA50" s="343">
        <v>-41.382000000000005</v>
      </c>
      <c r="BB50" s="343">
        <v>-41.525999999999996</v>
      </c>
      <c r="BC50" s="343">
        <v>-49.856999999999999</v>
      </c>
      <c r="BD50" s="343">
        <v>-50.069000000000003</v>
      </c>
      <c r="BE50" s="343">
        <v>-48.760999999999996</v>
      </c>
      <c r="BF50" s="343">
        <v>-51.656000000000006</v>
      </c>
      <c r="BG50" s="343">
        <v>-52.137</v>
      </c>
      <c r="BH50" s="343">
        <v>-51.761000000000003</v>
      </c>
      <c r="BI50" s="343">
        <v>-52.512</v>
      </c>
      <c r="BJ50" s="343">
        <v>-52.424999999999997</v>
      </c>
      <c r="BK50" s="343">
        <v>-50.45</v>
      </c>
      <c r="BL50" s="343">
        <v>-53.113999999999997</v>
      </c>
      <c r="BM50" s="343">
        <v>-54.058999999999997</v>
      </c>
      <c r="BN50" s="343">
        <v>-55.253999999999998</v>
      </c>
      <c r="BO50" s="343">
        <v>-41.395999999999994</v>
      </c>
      <c r="BP50" s="343">
        <v>-41.341999999999999</v>
      </c>
      <c r="BQ50" s="343">
        <v>-39.117999999999995</v>
      </c>
      <c r="BR50" s="343">
        <v>-47.252000000000002</v>
      </c>
      <c r="BS50" s="343">
        <v>-45.673999999999999</v>
      </c>
      <c r="BT50" s="343">
        <v>-45.779000000000003</v>
      </c>
      <c r="BU50" s="343">
        <v>-55.207000000000001</v>
      </c>
      <c r="BV50" s="343">
        <v>-54.967999999999996</v>
      </c>
      <c r="BW50" s="343">
        <v>-52.628999999999998</v>
      </c>
      <c r="BX50" s="343">
        <v>-57.446999999999996</v>
      </c>
      <c r="BY50" s="343">
        <v>-57.847000000000001</v>
      </c>
      <c r="BZ50" s="343">
        <v>-58.710999999999999</v>
      </c>
      <c r="CA50" s="343">
        <v>-63.686</v>
      </c>
      <c r="CB50" s="343">
        <v>-62.61</v>
      </c>
      <c r="CC50" s="343">
        <v>-62.183999999999997</v>
      </c>
      <c r="CD50" s="343">
        <v>-86.254999999999995</v>
      </c>
      <c r="CE50" s="343">
        <v>-86.651999999999987</v>
      </c>
      <c r="CF50" s="343">
        <v>-86.552999999999997</v>
      </c>
      <c r="CG50" s="343">
        <v>-98.373999999999995</v>
      </c>
      <c r="CH50" s="343">
        <v>-99.855000000000004</v>
      </c>
      <c r="CI50" s="343">
        <v>-100.78</v>
      </c>
      <c r="CJ50" s="343">
        <v>-113.089</v>
      </c>
      <c r="CK50" s="343">
        <v>-106.54299999999999</v>
      </c>
      <c r="CL50" s="343">
        <v>-32.905000000000001</v>
      </c>
      <c r="CM50" s="343">
        <v>-68.141999999999996</v>
      </c>
      <c r="CN50" s="343">
        <v>-72.938000000000002</v>
      </c>
      <c r="CO50" s="343">
        <v>-76.558999999999997</v>
      </c>
      <c r="CP50" s="343">
        <v>-80.134</v>
      </c>
      <c r="CQ50" s="343">
        <v>-79.866</v>
      </c>
      <c r="CR50" s="343">
        <v>-80.576000000000008</v>
      </c>
      <c r="CS50" s="343">
        <v>-89.570999999999998</v>
      </c>
      <c r="CT50" s="343">
        <v>-86.616</v>
      </c>
      <c r="CU50" s="343">
        <v>-84.155999999999992</v>
      </c>
      <c r="CV50" s="343">
        <v>-67.858000000000004</v>
      </c>
      <c r="CW50" s="343">
        <v>-73.581000000000003</v>
      </c>
      <c r="CX50" s="343">
        <v>-77.682000000000002</v>
      </c>
      <c r="CY50" s="343">
        <v>-76.668000000000006</v>
      </c>
      <c r="CZ50" s="343">
        <v>-79.001000000000005</v>
      </c>
      <c r="DA50" s="343">
        <v>-79.440999999999988</v>
      </c>
      <c r="DB50" s="343">
        <v>-71.448999999999998</v>
      </c>
      <c r="DC50" s="343">
        <v>-73.279000000000011</v>
      </c>
      <c r="DD50" s="343">
        <v>-74.760999999999996</v>
      </c>
      <c r="DE50" s="343">
        <v>-87.11999999999999</v>
      </c>
      <c r="DF50" s="343">
        <v>-86.203000000000003</v>
      </c>
      <c r="DG50" s="343">
        <v>-84.251000000000005</v>
      </c>
      <c r="DH50" s="343">
        <v>-75.084000000000003</v>
      </c>
      <c r="DI50" s="343">
        <v>-79.685000000000002</v>
      </c>
      <c r="DJ50" s="343">
        <v>-91.99</v>
      </c>
      <c r="DK50" s="343">
        <v>-92.212999999999994</v>
      </c>
      <c r="DL50" s="343">
        <v>-92.617999999999995</v>
      </c>
      <c r="DM50" s="343">
        <v>-103.998</v>
      </c>
      <c r="DN50" s="343">
        <v>-100.52800000000001</v>
      </c>
      <c r="DO50" s="343">
        <v>-91.852999999999994</v>
      </c>
      <c r="DP50" s="343">
        <v>-99.084000000000003</v>
      </c>
      <c r="DQ50" s="343">
        <v>-99.864000000000004</v>
      </c>
      <c r="DR50" s="343">
        <v>-102.34100000000001</v>
      </c>
      <c r="DS50" s="343">
        <v>-104.074</v>
      </c>
      <c r="DT50" s="343">
        <v>-99.555999999999997</v>
      </c>
      <c r="DU50" s="343">
        <v>-95.147999999999996</v>
      </c>
      <c r="DV50" s="343">
        <v>-127.15899999999999</v>
      </c>
      <c r="DW50" s="344">
        <f t="shared" si="0"/>
        <v>-931.29399999999998</v>
      </c>
      <c r="DX50" s="344">
        <f t="shared" si="1"/>
        <v>-1133.3319999999999</v>
      </c>
    </row>
    <row r="51" spans="1:128" x14ac:dyDescent="0.25">
      <c r="A51" s="161" t="str">
        <f>IF('1'!$A$1=1,B51,C51)</f>
        <v>Кредит</v>
      </c>
      <c r="B51" s="162" t="s">
        <v>213</v>
      </c>
      <c r="C51" s="162" t="s">
        <v>244</v>
      </c>
      <c r="D51" s="343">
        <v>1.706</v>
      </c>
      <c r="E51" s="343">
        <v>1.7609999999999999</v>
      </c>
      <c r="F51" s="343">
        <v>0.91800000000000004</v>
      </c>
      <c r="G51" s="343">
        <v>1.8560000000000001</v>
      </c>
      <c r="H51" s="343">
        <v>1.7929999999999999</v>
      </c>
      <c r="I51" s="343">
        <v>0.89100000000000001</v>
      </c>
      <c r="J51" s="343">
        <v>0.90900000000000003</v>
      </c>
      <c r="K51" s="343">
        <v>0.90100000000000002</v>
      </c>
      <c r="L51" s="343">
        <v>0</v>
      </c>
      <c r="M51" s="343">
        <v>0.88900000000000001</v>
      </c>
      <c r="N51" s="343">
        <v>0.93</v>
      </c>
      <c r="O51" s="343">
        <v>0</v>
      </c>
      <c r="P51" s="343">
        <v>0.92100000000000004</v>
      </c>
      <c r="Q51" s="343">
        <v>0.9</v>
      </c>
      <c r="R51" s="343">
        <v>0</v>
      </c>
      <c r="S51" s="343">
        <v>1.764</v>
      </c>
      <c r="T51" s="343">
        <v>1.7689999999999999</v>
      </c>
      <c r="U51" s="343">
        <v>2.6640000000000001</v>
      </c>
      <c r="V51" s="343">
        <v>3.6110000000000002</v>
      </c>
      <c r="W51" s="343">
        <v>3.5659999999999998</v>
      </c>
      <c r="X51" s="343">
        <v>3.5659999999999998</v>
      </c>
      <c r="Y51" s="343">
        <v>3.621</v>
      </c>
      <c r="Z51" s="343">
        <v>3.7</v>
      </c>
      <c r="AA51" s="343">
        <v>2.8450000000000002</v>
      </c>
      <c r="AB51" s="343">
        <v>2.8279999999999998</v>
      </c>
      <c r="AC51" s="343">
        <v>2.8140000000000001</v>
      </c>
      <c r="AD51" s="343">
        <v>1.8740000000000001</v>
      </c>
      <c r="AE51" s="343">
        <v>3.734</v>
      </c>
      <c r="AF51" s="343">
        <v>3.6240000000000001</v>
      </c>
      <c r="AG51" s="343">
        <v>2.677</v>
      </c>
      <c r="AH51" s="343">
        <v>3.4809999999999999</v>
      </c>
      <c r="AI51" s="343">
        <v>3.3919999999999999</v>
      </c>
      <c r="AJ51" s="343">
        <v>2.52</v>
      </c>
      <c r="AK51" s="343">
        <v>3.3969999999999998</v>
      </c>
      <c r="AL51" s="343">
        <v>3.411</v>
      </c>
      <c r="AM51" s="343">
        <v>4.2229999999999999</v>
      </c>
      <c r="AN51" s="343">
        <v>1.6439999999999999</v>
      </c>
      <c r="AO51" s="343">
        <v>1.6180000000000001</v>
      </c>
      <c r="AP51" s="343">
        <v>2.4319999999999999</v>
      </c>
      <c r="AQ51" s="343">
        <v>1.627</v>
      </c>
      <c r="AR51" s="343">
        <v>1.6879999999999999</v>
      </c>
      <c r="AS51" s="343">
        <v>0.85499999999999998</v>
      </c>
      <c r="AT51" s="343">
        <v>1.7130000000000001</v>
      </c>
      <c r="AU51" s="343">
        <v>1.7310000000000001</v>
      </c>
      <c r="AV51" s="343">
        <v>2.5710000000000002</v>
      </c>
      <c r="AW51" s="343">
        <v>2.61</v>
      </c>
      <c r="AX51" s="343">
        <v>2.6389999999999998</v>
      </c>
      <c r="AY51" s="343">
        <v>2.6349999999999998</v>
      </c>
      <c r="AZ51" s="343">
        <v>2.629</v>
      </c>
      <c r="BA51" s="343">
        <v>2.641</v>
      </c>
      <c r="BB51" s="343">
        <v>1.7669999999999999</v>
      </c>
      <c r="BC51" s="343">
        <v>1.7809999999999999</v>
      </c>
      <c r="BD51" s="343">
        <v>1.788</v>
      </c>
      <c r="BE51" s="343">
        <v>1.7729999999999999</v>
      </c>
      <c r="BF51" s="343">
        <v>2.6720000000000002</v>
      </c>
      <c r="BG51" s="343">
        <v>2.6970000000000001</v>
      </c>
      <c r="BH51" s="343">
        <v>3.6320000000000001</v>
      </c>
      <c r="BI51" s="343">
        <v>3.621</v>
      </c>
      <c r="BJ51" s="343">
        <v>3.6160000000000001</v>
      </c>
      <c r="BK51" s="343">
        <v>4.5039999999999996</v>
      </c>
      <c r="BL51" s="343">
        <v>2.7010000000000001</v>
      </c>
      <c r="BM51" s="343">
        <v>2.7490000000000001</v>
      </c>
      <c r="BN51" s="343">
        <v>2.7170000000000001</v>
      </c>
      <c r="BO51" s="343">
        <v>1.84</v>
      </c>
      <c r="BP51" s="343">
        <v>1.837</v>
      </c>
      <c r="BQ51" s="343">
        <v>2.6669999999999998</v>
      </c>
      <c r="BR51" s="343">
        <v>2.625</v>
      </c>
      <c r="BS51" s="343">
        <v>2.5369999999999999</v>
      </c>
      <c r="BT51" s="343">
        <v>1.696</v>
      </c>
      <c r="BU51" s="343">
        <v>3.3969999999999998</v>
      </c>
      <c r="BV51" s="343">
        <v>3.383</v>
      </c>
      <c r="BW51" s="343">
        <v>2.4670000000000001</v>
      </c>
      <c r="BX51" s="343">
        <v>2.4620000000000002</v>
      </c>
      <c r="BY51" s="343">
        <v>2.4790000000000001</v>
      </c>
      <c r="BZ51" s="343">
        <v>2.516</v>
      </c>
      <c r="CA51" s="343">
        <v>2.5139999999999998</v>
      </c>
      <c r="CB51" s="343">
        <v>2.4710000000000001</v>
      </c>
      <c r="CC51" s="343">
        <v>3.3159999999999998</v>
      </c>
      <c r="CD51" s="343">
        <v>2.5369999999999999</v>
      </c>
      <c r="CE51" s="343">
        <v>2.5489999999999999</v>
      </c>
      <c r="CF51" s="343">
        <v>2.5459999999999998</v>
      </c>
      <c r="CG51" s="343">
        <v>4.3150000000000004</v>
      </c>
      <c r="CH51" s="343">
        <v>4.38</v>
      </c>
      <c r="CI51" s="343">
        <v>4.42</v>
      </c>
      <c r="CJ51" s="343">
        <v>3.5339999999999998</v>
      </c>
      <c r="CK51" s="343">
        <v>3.5219999999999998</v>
      </c>
      <c r="CL51" s="343">
        <v>3.5569999999999999</v>
      </c>
      <c r="CM51" s="343">
        <v>1.8420000000000001</v>
      </c>
      <c r="CN51" s="343">
        <v>1.895</v>
      </c>
      <c r="CO51" s="343">
        <v>1.89</v>
      </c>
      <c r="CP51" s="343">
        <v>1.9790000000000001</v>
      </c>
      <c r="CQ51" s="343">
        <v>1.972</v>
      </c>
      <c r="CR51" s="343">
        <v>2.0139999999999998</v>
      </c>
      <c r="CS51" s="343">
        <v>3.0539999999999998</v>
      </c>
      <c r="CT51" s="343">
        <v>2.9529999999999998</v>
      </c>
      <c r="CU51" s="343">
        <v>1.891</v>
      </c>
      <c r="CV51" s="343">
        <v>1.859</v>
      </c>
      <c r="CW51" s="343">
        <v>1.863</v>
      </c>
      <c r="CX51" s="343">
        <v>1.8720000000000001</v>
      </c>
      <c r="CY51" s="343">
        <v>2.738</v>
      </c>
      <c r="CZ51" s="343">
        <v>2.7559999999999998</v>
      </c>
      <c r="DA51" s="343">
        <v>0.92400000000000004</v>
      </c>
      <c r="DB51" s="343">
        <v>1.8089999999999999</v>
      </c>
      <c r="DC51" s="343">
        <v>1.8320000000000001</v>
      </c>
      <c r="DD51" s="343">
        <v>1.869</v>
      </c>
      <c r="DE51" s="343">
        <v>1.8939999999999999</v>
      </c>
      <c r="DF51" s="343">
        <v>1.8540000000000001</v>
      </c>
      <c r="DG51" s="343">
        <v>2.7469999999999999</v>
      </c>
      <c r="DH51" s="343">
        <v>0.91600000000000004</v>
      </c>
      <c r="DI51" s="343">
        <v>1.853</v>
      </c>
      <c r="DJ51" s="343">
        <v>1.84</v>
      </c>
      <c r="DK51" s="343">
        <v>1.863</v>
      </c>
      <c r="DL51" s="343">
        <v>1.8520000000000001</v>
      </c>
      <c r="DM51" s="343">
        <v>0.92900000000000005</v>
      </c>
      <c r="DN51" s="343">
        <v>1.845</v>
      </c>
      <c r="DO51" s="343">
        <v>1.819</v>
      </c>
      <c r="DP51" s="343">
        <v>0.90100000000000002</v>
      </c>
      <c r="DQ51" s="343">
        <v>0.91600000000000004</v>
      </c>
      <c r="DR51" s="343">
        <v>0.93899999999999995</v>
      </c>
      <c r="DS51" s="343">
        <v>1.91</v>
      </c>
      <c r="DT51" s="343">
        <v>2.9</v>
      </c>
      <c r="DU51" s="343">
        <v>1.9219999999999999</v>
      </c>
      <c r="DV51" s="343">
        <v>1.8560000000000001</v>
      </c>
      <c r="DW51" s="344">
        <f t="shared" si="0"/>
        <v>24.016999999999999</v>
      </c>
      <c r="DX51" s="344">
        <f t="shared" si="1"/>
        <v>17.583000000000002</v>
      </c>
    </row>
    <row r="52" spans="1:128" x14ac:dyDescent="0.25">
      <c r="A52" s="161" t="str">
        <f>IF('1'!$A$1=1,B52,C52)</f>
        <v>Дебет</v>
      </c>
      <c r="B52" s="162" t="s">
        <v>215</v>
      </c>
      <c r="C52" s="162" t="s">
        <v>245</v>
      </c>
      <c r="D52" s="343">
        <v>22.181999999999999</v>
      </c>
      <c r="E52" s="343">
        <v>22.896999999999998</v>
      </c>
      <c r="F52" s="343">
        <v>25.713999999999999</v>
      </c>
      <c r="G52" s="343">
        <v>26.919</v>
      </c>
      <c r="H52" s="343">
        <v>26.003</v>
      </c>
      <c r="I52" s="343">
        <v>27.611000000000001</v>
      </c>
      <c r="J52" s="343">
        <v>23.631</v>
      </c>
      <c r="K52" s="343">
        <v>27.919</v>
      </c>
      <c r="L52" s="343">
        <v>32.066000000000003</v>
      </c>
      <c r="M52" s="343">
        <v>23.126000000000001</v>
      </c>
      <c r="N52" s="343">
        <v>24.178999999999998</v>
      </c>
      <c r="O52" s="343">
        <v>23.936</v>
      </c>
      <c r="P52" s="343">
        <v>21.175999999999998</v>
      </c>
      <c r="Q52" s="343">
        <v>20.695</v>
      </c>
      <c r="R52" s="343">
        <v>22.553000000000001</v>
      </c>
      <c r="S52" s="343">
        <v>19.401</v>
      </c>
      <c r="T52" s="343">
        <v>19.456</v>
      </c>
      <c r="U52" s="343">
        <v>20.425000000000001</v>
      </c>
      <c r="V52" s="343">
        <v>30.695</v>
      </c>
      <c r="W52" s="343">
        <v>30.312999999999999</v>
      </c>
      <c r="X52" s="343">
        <v>32.094999999999999</v>
      </c>
      <c r="Y52" s="343">
        <v>31.681999999999999</v>
      </c>
      <c r="Z52" s="343">
        <v>32.375</v>
      </c>
      <c r="AA52" s="343">
        <v>34.143000000000001</v>
      </c>
      <c r="AB52" s="343">
        <v>23.568999999999999</v>
      </c>
      <c r="AC52" s="343">
        <v>23.454000000000001</v>
      </c>
      <c r="AD52" s="343">
        <v>22.488</v>
      </c>
      <c r="AE52" s="343">
        <v>25.207000000000001</v>
      </c>
      <c r="AF52" s="343">
        <v>24.463999999999999</v>
      </c>
      <c r="AG52" s="343">
        <v>24.984999999999999</v>
      </c>
      <c r="AH52" s="343">
        <v>24.367999999999999</v>
      </c>
      <c r="AI52" s="343">
        <v>23.742000000000001</v>
      </c>
      <c r="AJ52" s="343">
        <v>24.358000000000001</v>
      </c>
      <c r="AK52" s="343">
        <v>29.727</v>
      </c>
      <c r="AL52" s="343">
        <v>29.844999999999999</v>
      </c>
      <c r="AM52" s="343">
        <v>30.407</v>
      </c>
      <c r="AN52" s="343">
        <v>27.117999999999999</v>
      </c>
      <c r="AO52" s="343">
        <v>26.692</v>
      </c>
      <c r="AP52" s="343">
        <v>26.748000000000001</v>
      </c>
      <c r="AQ52" s="343">
        <v>29.29</v>
      </c>
      <c r="AR52" s="343">
        <v>30.385000000000002</v>
      </c>
      <c r="AS52" s="343">
        <v>31.631</v>
      </c>
      <c r="AT52" s="343">
        <v>35.969000000000001</v>
      </c>
      <c r="AU52" s="343">
        <v>36.356000000000002</v>
      </c>
      <c r="AV52" s="343">
        <v>35.991</v>
      </c>
      <c r="AW52" s="343">
        <v>40.884</v>
      </c>
      <c r="AX52" s="343">
        <v>41.338999999999999</v>
      </c>
      <c r="AY52" s="343">
        <v>43.033000000000001</v>
      </c>
      <c r="AZ52" s="343">
        <v>43.811</v>
      </c>
      <c r="BA52" s="343">
        <v>44.023000000000003</v>
      </c>
      <c r="BB52" s="343">
        <v>43.292999999999999</v>
      </c>
      <c r="BC52" s="343">
        <v>51.637999999999998</v>
      </c>
      <c r="BD52" s="343">
        <v>51.856999999999999</v>
      </c>
      <c r="BE52" s="343">
        <v>50.533999999999999</v>
      </c>
      <c r="BF52" s="343">
        <v>54.328000000000003</v>
      </c>
      <c r="BG52" s="343">
        <v>54.834000000000003</v>
      </c>
      <c r="BH52" s="343">
        <v>55.393000000000001</v>
      </c>
      <c r="BI52" s="343">
        <v>56.133000000000003</v>
      </c>
      <c r="BJ52" s="343">
        <v>56.040999999999997</v>
      </c>
      <c r="BK52" s="343">
        <v>54.954000000000001</v>
      </c>
      <c r="BL52" s="343">
        <v>55.814999999999998</v>
      </c>
      <c r="BM52" s="343">
        <v>56.808</v>
      </c>
      <c r="BN52" s="343">
        <v>57.970999999999997</v>
      </c>
      <c r="BO52" s="343">
        <v>43.235999999999997</v>
      </c>
      <c r="BP52" s="343">
        <v>43.179000000000002</v>
      </c>
      <c r="BQ52" s="343">
        <v>41.784999999999997</v>
      </c>
      <c r="BR52" s="343">
        <v>49.877000000000002</v>
      </c>
      <c r="BS52" s="343">
        <v>48.210999999999999</v>
      </c>
      <c r="BT52" s="343">
        <v>47.475000000000001</v>
      </c>
      <c r="BU52" s="343">
        <v>58.603999999999999</v>
      </c>
      <c r="BV52" s="343">
        <v>58.350999999999999</v>
      </c>
      <c r="BW52" s="343">
        <v>55.095999999999997</v>
      </c>
      <c r="BX52" s="343">
        <v>59.908999999999999</v>
      </c>
      <c r="BY52" s="343">
        <v>60.326000000000001</v>
      </c>
      <c r="BZ52" s="343">
        <v>61.226999999999997</v>
      </c>
      <c r="CA52" s="343">
        <v>66.2</v>
      </c>
      <c r="CB52" s="343">
        <v>65.081000000000003</v>
      </c>
      <c r="CC52" s="343">
        <v>65.5</v>
      </c>
      <c r="CD52" s="343">
        <v>88.792000000000002</v>
      </c>
      <c r="CE52" s="343">
        <v>89.200999999999993</v>
      </c>
      <c r="CF52" s="343">
        <v>89.099000000000004</v>
      </c>
      <c r="CG52" s="343">
        <v>102.68899999999999</v>
      </c>
      <c r="CH52" s="343">
        <v>104.235</v>
      </c>
      <c r="CI52" s="343">
        <v>105.2</v>
      </c>
      <c r="CJ52" s="343">
        <v>116.623</v>
      </c>
      <c r="CK52" s="343">
        <v>110.065</v>
      </c>
      <c r="CL52" s="343">
        <v>36.462000000000003</v>
      </c>
      <c r="CM52" s="343">
        <v>69.983999999999995</v>
      </c>
      <c r="CN52" s="343">
        <v>74.832999999999998</v>
      </c>
      <c r="CO52" s="343">
        <v>78.448999999999998</v>
      </c>
      <c r="CP52" s="343">
        <v>82.113</v>
      </c>
      <c r="CQ52" s="343">
        <v>81.837999999999994</v>
      </c>
      <c r="CR52" s="343">
        <v>82.59</v>
      </c>
      <c r="CS52" s="343">
        <v>92.625</v>
      </c>
      <c r="CT52" s="343">
        <v>89.569000000000003</v>
      </c>
      <c r="CU52" s="343">
        <v>86.046999999999997</v>
      </c>
      <c r="CV52" s="343">
        <v>69.716999999999999</v>
      </c>
      <c r="CW52" s="343">
        <v>75.444000000000003</v>
      </c>
      <c r="CX52" s="343">
        <v>79.554000000000002</v>
      </c>
      <c r="CY52" s="343">
        <v>79.406000000000006</v>
      </c>
      <c r="CZ52" s="343">
        <v>81.757000000000005</v>
      </c>
      <c r="DA52" s="343">
        <v>80.364999999999995</v>
      </c>
      <c r="DB52" s="343">
        <v>73.257999999999996</v>
      </c>
      <c r="DC52" s="343">
        <v>75.111000000000004</v>
      </c>
      <c r="DD52" s="343">
        <v>76.63</v>
      </c>
      <c r="DE52" s="343">
        <v>89.013999999999996</v>
      </c>
      <c r="DF52" s="343">
        <v>88.057000000000002</v>
      </c>
      <c r="DG52" s="343">
        <v>86.998000000000005</v>
      </c>
      <c r="DH52" s="343">
        <v>76</v>
      </c>
      <c r="DI52" s="343">
        <v>81.537999999999997</v>
      </c>
      <c r="DJ52" s="343">
        <v>93.83</v>
      </c>
      <c r="DK52" s="343">
        <v>94.075999999999993</v>
      </c>
      <c r="DL52" s="343">
        <v>94.47</v>
      </c>
      <c r="DM52" s="343">
        <v>104.92700000000001</v>
      </c>
      <c r="DN52" s="343">
        <v>102.373</v>
      </c>
      <c r="DO52" s="343">
        <v>93.671999999999997</v>
      </c>
      <c r="DP52" s="343">
        <v>99.984999999999999</v>
      </c>
      <c r="DQ52" s="343">
        <v>100.78</v>
      </c>
      <c r="DR52" s="343">
        <v>103.28</v>
      </c>
      <c r="DS52" s="343">
        <v>105.98399999999999</v>
      </c>
      <c r="DT52" s="343">
        <v>102.456</v>
      </c>
      <c r="DU52" s="343">
        <v>97.07</v>
      </c>
      <c r="DV52" s="343">
        <v>129.01499999999999</v>
      </c>
      <c r="DW52" s="344">
        <f t="shared" si="0"/>
        <v>955.31100000000004</v>
      </c>
      <c r="DX52" s="344">
        <f t="shared" si="1"/>
        <v>1150.915</v>
      </c>
    </row>
    <row r="53" spans="1:128" x14ac:dyDescent="0.25">
      <c r="A53" s="177" t="str">
        <f>IF('1'!$A$1=1,B53,C53)</f>
        <v>Інший</v>
      </c>
      <c r="B53" s="178" t="s">
        <v>249</v>
      </c>
      <c r="C53" s="178" t="s">
        <v>252</v>
      </c>
      <c r="D53" s="343">
        <v>46.07</v>
      </c>
      <c r="E53" s="343">
        <v>50.198999999999998</v>
      </c>
      <c r="F53" s="343">
        <v>51.427</v>
      </c>
      <c r="G53" s="343">
        <v>50.125</v>
      </c>
      <c r="H53" s="343">
        <v>49.315000000000005</v>
      </c>
      <c r="I53" s="343">
        <v>50.768000000000001</v>
      </c>
      <c r="J53" s="343">
        <v>47.262</v>
      </c>
      <c r="K53" s="343">
        <v>47.732000000000006</v>
      </c>
      <c r="L53" s="343">
        <v>48.988999999999997</v>
      </c>
      <c r="M53" s="343">
        <v>48.031999999999996</v>
      </c>
      <c r="N53" s="343">
        <v>51.149000000000001</v>
      </c>
      <c r="O53" s="343">
        <v>53.396000000000001</v>
      </c>
      <c r="P53" s="343">
        <v>40.511000000000003</v>
      </c>
      <c r="Q53" s="343">
        <v>38.690999999999995</v>
      </c>
      <c r="R53" s="343">
        <v>39.692</v>
      </c>
      <c r="S53" s="343">
        <v>40.567</v>
      </c>
      <c r="T53" s="343">
        <v>38.028000000000006</v>
      </c>
      <c r="U53" s="343">
        <v>38.186</v>
      </c>
      <c r="V53" s="343">
        <v>42.430999999999997</v>
      </c>
      <c r="W53" s="343">
        <v>42.795000000000002</v>
      </c>
      <c r="X53" s="343">
        <v>43.685000000000002</v>
      </c>
      <c r="Y53" s="343">
        <v>47.070999999999998</v>
      </c>
      <c r="Z53" s="343">
        <v>47.176000000000002</v>
      </c>
      <c r="AA53" s="343">
        <v>51.214999999999996</v>
      </c>
      <c r="AB53" s="343">
        <v>44.308999999999997</v>
      </c>
      <c r="AC53" s="343">
        <v>40.339999999999996</v>
      </c>
      <c r="AD53" s="343">
        <v>38.417000000000002</v>
      </c>
      <c r="AE53" s="343">
        <v>36.411000000000001</v>
      </c>
      <c r="AF53" s="343">
        <v>35.336999999999996</v>
      </c>
      <c r="AG53" s="343">
        <v>36.585000000000001</v>
      </c>
      <c r="AH53" s="343">
        <v>30.460999999999999</v>
      </c>
      <c r="AI53" s="343">
        <v>28.829000000000001</v>
      </c>
      <c r="AJ53" s="343">
        <v>26.879000000000001</v>
      </c>
      <c r="AK53" s="343">
        <v>34.821999999999996</v>
      </c>
      <c r="AL53" s="343">
        <v>34.109000000000002</v>
      </c>
      <c r="AM53" s="343">
        <v>34.631</v>
      </c>
      <c r="AN53" s="343">
        <v>27.117999999999999</v>
      </c>
      <c r="AO53" s="343">
        <v>25.882999999999999</v>
      </c>
      <c r="AP53" s="343">
        <v>27.558999999999997</v>
      </c>
      <c r="AQ53" s="343">
        <v>25.221999999999998</v>
      </c>
      <c r="AR53" s="343">
        <v>27.854000000000003</v>
      </c>
      <c r="AS53" s="343">
        <v>28.211999999999996</v>
      </c>
      <c r="AT53" s="343">
        <v>27.405000000000001</v>
      </c>
      <c r="AU53" s="343">
        <v>25.102999999999998</v>
      </c>
      <c r="AV53" s="343">
        <v>26.565000000000001</v>
      </c>
      <c r="AW53" s="343">
        <v>28.704999999999998</v>
      </c>
      <c r="AX53" s="343">
        <v>29.905000000000001</v>
      </c>
      <c r="AY53" s="343">
        <v>28.980999999999998</v>
      </c>
      <c r="AZ53" s="343">
        <v>29.792000000000002</v>
      </c>
      <c r="BA53" s="343">
        <v>29.936</v>
      </c>
      <c r="BB53" s="343">
        <v>30.040999999999997</v>
      </c>
      <c r="BC53" s="343">
        <v>27.6</v>
      </c>
      <c r="BD53" s="343">
        <v>24.141000000000002</v>
      </c>
      <c r="BE53" s="343">
        <v>29.256999999999998</v>
      </c>
      <c r="BF53" s="343">
        <v>32.063000000000002</v>
      </c>
      <c r="BG53" s="343">
        <v>32.361000000000004</v>
      </c>
      <c r="BH53" s="343">
        <v>32.691000000000003</v>
      </c>
      <c r="BI53" s="343">
        <v>38.025999999999996</v>
      </c>
      <c r="BJ53" s="343">
        <v>36.156000000000006</v>
      </c>
      <c r="BK53" s="343">
        <v>36.936</v>
      </c>
      <c r="BL53" s="343">
        <v>33.308999999999997</v>
      </c>
      <c r="BM53" s="343">
        <v>32.984999999999999</v>
      </c>
      <c r="BN53" s="343">
        <v>32.607999999999997</v>
      </c>
      <c r="BO53" s="343">
        <v>32.197000000000003</v>
      </c>
      <c r="BP53" s="343">
        <v>33.073999999999998</v>
      </c>
      <c r="BQ53" s="343">
        <v>32.895000000000003</v>
      </c>
      <c r="BR53" s="343">
        <v>33.252000000000002</v>
      </c>
      <c r="BS53" s="343">
        <v>29.603000000000002</v>
      </c>
      <c r="BT53" s="343">
        <v>31.367000000000001</v>
      </c>
      <c r="BU53" s="343">
        <v>30.576000000000001</v>
      </c>
      <c r="BV53" s="343">
        <v>30.444000000000003</v>
      </c>
      <c r="BW53" s="343">
        <v>30.427</v>
      </c>
      <c r="BX53" s="343">
        <v>18.875</v>
      </c>
      <c r="BY53" s="343">
        <v>20.658999999999999</v>
      </c>
      <c r="BZ53" s="343">
        <v>15.936</v>
      </c>
      <c r="CA53" s="343">
        <v>26.815000000000001</v>
      </c>
      <c r="CB53" s="343">
        <v>23.890999999999998</v>
      </c>
      <c r="CC53" s="343">
        <v>19.899000000000001</v>
      </c>
      <c r="CD53" s="343">
        <v>26.215000000000003</v>
      </c>
      <c r="CE53" s="343">
        <v>27.184999999999999</v>
      </c>
      <c r="CF53" s="343">
        <v>27.155000000000001</v>
      </c>
      <c r="CG53" s="343">
        <v>30.203000000000003</v>
      </c>
      <c r="CH53" s="343">
        <v>29.780999999999999</v>
      </c>
      <c r="CI53" s="343">
        <v>22.985000000000003</v>
      </c>
      <c r="CJ53" s="343">
        <v>34.456999999999994</v>
      </c>
      <c r="CK53" s="343">
        <v>33.459000000000003</v>
      </c>
      <c r="CL53" s="343">
        <v>0.89000000000000057</v>
      </c>
      <c r="CM53" s="343">
        <v>-4.6050000000000004</v>
      </c>
      <c r="CN53" s="343">
        <v>-2.8409999999999993</v>
      </c>
      <c r="CO53" s="343">
        <v>0</v>
      </c>
      <c r="CP53" s="343">
        <v>12.861000000000001</v>
      </c>
      <c r="CQ53" s="343">
        <v>9.86</v>
      </c>
      <c r="CR53" s="343">
        <v>9.0650000000000013</v>
      </c>
      <c r="CS53" s="343">
        <v>16.286000000000001</v>
      </c>
      <c r="CT53" s="343">
        <v>15.749000000000002</v>
      </c>
      <c r="CU53" s="343">
        <v>15.129999999999995</v>
      </c>
      <c r="CV53" s="343">
        <v>20.45</v>
      </c>
      <c r="CW53" s="343">
        <v>12.108999999999998</v>
      </c>
      <c r="CX53" s="343">
        <v>17.781999999999996</v>
      </c>
      <c r="CY53" s="343">
        <v>11.865</v>
      </c>
      <c r="CZ53" s="343">
        <v>13.779</v>
      </c>
      <c r="DA53" s="343">
        <v>14.78</v>
      </c>
      <c r="DB53" s="343">
        <v>9.9489999999999998</v>
      </c>
      <c r="DC53" s="343">
        <v>10.992000000000001</v>
      </c>
      <c r="DD53" s="343">
        <v>11.214</v>
      </c>
      <c r="DE53" s="343">
        <v>20.833000000000006</v>
      </c>
      <c r="DF53" s="343">
        <v>21.318999999999999</v>
      </c>
      <c r="DG53" s="343">
        <v>15.568000000000001</v>
      </c>
      <c r="DH53" s="343">
        <v>23.807000000000002</v>
      </c>
      <c r="DI53" s="343">
        <v>25.943999999999999</v>
      </c>
      <c r="DJ53" s="343">
        <v>24.836999999999996</v>
      </c>
      <c r="DK53" s="343">
        <v>20.492000000000001</v>
      </c>
      <c r="DL53" s="343">
        <v>20.375999999999998</v>
      </c>
      <c r="DM53" s="343">
        <v>24.142000000000003</v>
      </c>
      <c r="DN53" s="343">
        <v>14.755999999999997</v>
      </c>
      <c r="DO53" s="343">
        <v>17.28</v>
      </c>
      <c r="DP53" s="343">
        <v>16.213000000000005</v>
      </c>
      <c r="DQ53" s="343">
        <v>21.988</v>
      </c>
      <c r="DR53" s="343">
        <v>23.471999999999998</v>
      </c>
      <c r="DS53" s="343">
        <v>20.051000000000002</v>
      </c>
      <c r="DT53" s="343">
        <v>10.632000000000001</v>
      </c>
      <c r="DU53" s="343">
        <v>12.494</v>
      </c>
      <c r="DV53" s="343">
        <v>7.4250000000000007</v>
      </c>
      <c r="DW53" s="344">
        <f t="shared" si="0"/>
        <v>180.64000000000001</v>
      </c>
      <c r="DX53" s="344">
        <f t="shared" si="1"/>
        <v>253.358</v>
      </c>
    </row>
    <row r="54" spans="1:128" x14ac:dyDescent="0.25">
      <c r="A54" s="161" t="str">
        <f>IF('1'!$A$1=1,B54,C54)</f>
        <v>Кредит</v>
      </c>
      <c r="B54" s="162" t="s">
        <v>213</v>
      </c>
      <c r="C54" s="162" t="s">
        <v>244</v>
      </c>
      <c r="D54" s="343">
        <v>52.895000000000003</v>
      </c>
      <c r="E54" s="343">
        <v>54.601999999999997</v>
      </c>
      <c r="F54" s="343">
        <v>57.854999999999997</v>
      </c>
      <c r="G54" s="343">
        <v>55.694000000000003</v>
      </c>
      <c r="H54" s="343">
        <v>53.798000000000002</v>
      </c>
      <c r="I54" s="343">
        <v>54.331000000000003</v>
      </c>
      <c r="J54" s="343">
        <v>51.807000000000002</v>
      </c>
      <c r="K54" s="343">
        <v>51.334000000000003</v>
      </c>
      <c r="L54" s="343">
        <v>52.552</v>
      </c>
      <c r="M54" s="343">
        <v>52.478999999999999</v>
      </c>
      <c r="N54" s="343">
        <v>54.869</v>
      </c>
      <c r="O54" s="343">
        <v>57.078000000000003</v>
      </c>
      <c r="P54" s="343">
        <v>44.194000000000003</v>
      </c>
      <c r="Q54" s="343">
        <v>43.19</v>
      </c>
      <c r="R54" s="343">
        <v>44.203000000000003</v>
      </c>
      <c r="S54" s="343">
        <v>44.975999999999999</v>
      </c>
      <c r="T54" s="343">
        <v>43.334000000000003</v>
      </c>
      <c r="U54" s="343">
        <v>43.514000000000003</v>
      </c>
      <c r="V54" s="343">
        <v>48.75</v>
      </c>
      <c r="W54" s="343">
        <v>48.143999999999998</v>
      </c>
      <c r="X54" s="343">
        <v>49.033999999999999</v>
      </c>
      <c r="Y54" s="343">
        <v>51.597000000000001</v>
      </c>
      <c r="Z54" s="343">
        <v>52.725999999999999</v>
      </c>
      <c r="AA54" s="343">
        <v>56.905999999999999</v>
      </c>
      <c r="AB54" s="343">
        <v>48.08</v>
      </c>
      <c r="AC54" s="343">
        <v>47.844999999999999</v>
      </c>
      <c r="AD54" s="343">
        <v>46.85</v>
      </c>
      <c r="AE54" s="343">
        <v>44.813000000000002</v>
      </c>
      <c r="AF54" s="343">
        <v>43.491999999999997</v>
      </c>
      <c r="AG54" s="343">
        <v>41.939</v>
      </c>
      <c r="AH54" s="343">
        <v>36.552999999999997</v>
      </c>
      <c r="AI54" s="343">
        <v>35.613</v>
      </c>
      <c r="AJ54" s="343">
        <v>34.438000000000002</v>
      </c>
      <c r="AK54" s="343">
        <v>41.616999999999997</v>
      </c>
      <c r="AL54" s="343">
        <v>41.783000000000001</v>
      </c>
      <c r="AM54" s="343">
        <v>42.232999999999997</v>
      </c>
      <c r="AN54" s="343">
        <v>32.869999999999997</v>
      </c>
      <c r="AO54" s="343">
        <v>32.353999999999999</v>
      </c>
      <c r="AP54" s="343">
        <v>32.421999999999997</v>
      </c>
      <c r="AQ54" s="343">
        <v>33.357999999999997</v>
      </c>
      <c r="AR54" s="343">
        <v>34.606000000000002</v>
      </c>
      <c r="AS54" s="343">
        <v>34.195999999999998</v>
      </c>
      <c r="AT54" s="343">
        <v>32.542999999999999</v>
      </c>
      <c r="AU54" s="343">
        <v>32.893999999999998</v>
      </c>
      <c r="AV54" s="343">
        <v>33.42</v>
      </c>
      <c r="AW54" s="343">
        <v>38.274000000000001</v>
      </c>
      <c r="AX54" s="343">
        <v>38.701000000000001</v>
      </c>
      <c r="AY54" s="343">
        <v>37.762999999999998</v>
      </c>
      <c r="AZ54" s="343">
        <v>39.43</v>
      </c>
      <c r="BA54" s="343">
        <v>39.621000000000002</v>
      </c>
      <c r="BB54" s="343">
        <v>38.875999999999998</v>
      </c>
      <c r="BC54" s="343">
        <v>36.503</v>
      </c>
      <c r="BD54" s="343">
        <v>36.658000000000001</v>
      </c>
      <c r="BE54" s="343">
        <v>36.348999999999997</v>
      </c>
      <c r="BF54" s="343">
        <v>41.86</v>
      </c>
      <c r="BG54" s="343">
        <v>42.249000000000002</v>
      </c>
      <c r="BH54" s="343">
        <v>42.68</v>
      </c>
      <c r="BI54" s="343">
        <v>48.89</v>
      </c>
      <c r="BJ54" s="343">
        <v>48.81</v>
      </c>
      <c r="BK54" s="343">
        <v>47.747</v>
      </c>
      <c r="BL54" s="343">
        <v>42.311</v>
      </c>
      <c r="BM54" s="343">
        <v>43.064</v>
      </c>
      <c r="BN54" s="343">
        <v>41.665999999999997</v>
      </c>
      <c r="BO54" s="343">
        <v>41.396000000000001</v>
      </c>
      <c r="BP54" s="343">
        <v>41.341999999999999</v>
      </c>
      <c r="BQ54" s="343">
        <v>40.896000000000001</v>
      </c>
      <c r="BR54" s="343">
        <v>42.002000000000002</v>
      </c>
      <c r="BS54" s="343">
        <v>40.597999999999999</v>
      </c>
      <c r="BT54" s="343">
        <v>40.692</v>
      </c>
      <c r="BU54" s="343">
        <v>42.466999999999999</v>
      </c>
      <c r="BV54" s="343">
        <v>42.283000000000001</v>
      </c>
      <c r="BW54" s="343">
        <v>41.116999999999997</v>
      </c>
      <c r="BX54" s="343">
        <v>28.722999999999999</v>
      </c>
      <c r="BY54" s="343">
        <v>28.922999999999998</v>
      </c>
      <c r="BZ54" s="343">
        <v>30.193999999999999</v>
      </c>
      <c r="CA54" s="343">
        <v>36.033000000000001</v>
      </c>
      <c r="CB54" s="343">
        <v>35.423999999999999</v>
      </c>
      <c r="CC54" s="343">
        <v>34.823</v>
      </c>
      <c r="CD54" s="343">
        <v>44.819000000000003</v>
      </c>
      <c r="CE54" s="343">
        <v>45.024999999999999</v>
      </c>
      <c r="CF54" s="343">
        <v>45.823</v>
      </c>
      <c r="CG54" s="343">
        <v>51.776000000000003</v>
      </c>
      <c r="CH54" s="343">
        <v>52.555</v>
      </c>
      <c r="CI54" s="343">
        <v>52.158000000000001</v>
      </c>
      <c r="CJ54" s="343">
        <v>61.845999999999997</v>
      </c>
      <c r="CK54" s="343">
        <v>56.353000000000002</v>
      </c>
      <c r="CL54" s="343">
        <v>7.1150000000000002</v>
      </c>
      <c r="CM54" s="343">
        <v>9.2080000000000002</v>
      </c>
      <c r="CN54" s="343">
        <v>9.4730000000000008</v>
      </c>
      <c r="CO54" s="343">
        <v>10.397</v>
      </c>
      <c r="CP54" s="343">
        <v>24.733000000000001</v>
      </c>
      <c r="CQ54" s="343">
        <v>24.65</v>
      </c>
      <c r="CR54" s="343">
        <v>26.187000000000001</v>
      </c>
      <c r="CS54" s="343">
        <v>35.625</v>
      </c>
      <c r="CT54" s="343">
        <v>34.450000000000003</v>
      </c>
      <c r="CU54" s="343">
        <v>34.040999999999997</v>
      </c>
      <c r="CV54" s="343">
        <v>33.463999999999999</v>
      </c>
      <c r="CW54" s="343">
        <v>33.530999999999999</v>
      </c>
      <c r="CX54" s="343">
        <v>33.692999999999998</v>
      </c>
      <c r="CY54" s="343">
        <v>27.381</v>
      </c>
      <c r="CZ54" s="343">
        <v>27.558</v>
      </c>
      <c r="DA54" s="343">
        <v>28.635999999999999</v>
      </c>
      <c r="DB54" s="343">
        <v>20.802</v>
      </c>
      <c r="DC54" s="343">
        <v>21.068000000000001</v>
      </c>
      <c r="DD54" s="343">
        <v>21.494</v>
      </c>
      <c r="DE54" s="343">
        <v>34.090000000000003</v>
      </c>
      <c r="DF54" s="343">
        <v>33.369</v>
      </c>
      <c r="DG54" s="343">
        <v>33.883000000000003</v>
      </c>
      <c r="DH54" s="343">
        <v>40.289000000000001</v>
      </c>
      <c r="DI54" s="343">
        <v>39.841999999999999</v>
      </c>
      <c r="DJ54" s="343">
        <v>42.314999999999998</v>
      </c>
      <c r="DK54" s="343">
        <v>38.189</v>
      </c>
      <c r="DL54" s="343">
        <v>37.972999999999999</v>
      </c>
      <c r="DM54" s="343">
        <v>37.142000000000003</v>
      </c>
      <c r="DN54" s="343">
        <v>33.201999999999998</v>
      </c>
      <c r="DO54" s="343">
        <v>32.74</v>
      </c>
      <c r="DP54" s="343">
        <v>33.328000000000003</v>
      </c>
      <c r="DQ54" s="343">
        <v>36.646999999999998</v>
      </c>
      <c r="DR54" s="343">
        <v>37.555999999999997</v>
      </c>
      <c r="DS54" s="343">
        <v>38.192</v>
      </c>
      <c r="DT54" s="343">
        <v>28.997</v>
      </c>
      <c r="DU54" s="343">
        <v>29.794</v>
      </c>
      <c r="DV54" s="343">
        <v>26.917000000000002</v>
      </c>
      <c r="DW54" s="344">
        <f t="shared" si="0"/>
        <v>348.96899999999999</v>
      </c>
      <c r="DX54" s="344">
        <f t="shared" si="1"/>
        <v>447.41499999999996</v>
      </c>
    </row>
    <row r="55" spans="1:128" x14ac:dyDescent="0.25">
      <c r="A55" s="161" t="str">
        <f>IF('1'!$A$1=1,B55,C55)</f>
        <v>Дебет</v>
      </c>
      <c r="B55" s="162" t="s">
        <v>215</v>
      </c>
      <c r="C55" s="162" t="s">
        <v>245</v>
      </c>
      <c r="D55" s="343">
        <v>6.8250000000000002</v>
      </c>
      <c r="E55" s="343">
        <v>4.4029999999999996</v>
      </c>
      <c r="F55" s="343">
        <v>6.4279999999999999</v>
      </c>
      <c r="G55" s="343">
        <v>5.569</v>
      </c>
      <c r="H55" s="343">
        <v>4.4829999999999997</v>
      </c>
      <c r="I55" s="343">
        <v>3.5630000000000002</v>
      </c>
      <c r="J55" s="343">
        <v>4.5449999999999999</v>
      </c>
      <c r="K55" s="343">
        <v>3.6019999999999999</v>
      </c>
      <c r="L55" s="343">
        <v>3.5630000000000002</v>
      </c>
      <c r="M55" s="343">
        <v>4.4470000000000001</v>
      </c>
      <c r="N55" s="343">
        <v>3.72</v>
      </c>
      <c r="O55" s="343">
        <v>3.6819999999999999</v>
      </c>
      <c r="P55" s="343">
        <v>3.6829999999999998</v>
      </c>
      <c r="Q55" s="343">
        <v>4.4989999999999997</v>
      </c>
      <c r="R55" s="343">
        <v>4.5110000000000001</v>
      </c>
      <c r="S55" s="343">
        <v>4.4089999999999998</v>
      </c>
      <c r="T55" s="343">
        <v>5.306</v>
      </c>
      <c r="U55" s="343">
        <v>5.3280000000000003</v>
      </c>
      <c r="V55" s="343">
        <v>6.319</v>
      </c>
      <c r="W55" s="343">
        <v>5.3490000000000002</v>
      </c>
      <c r="X55" s="343">
        <v>5.3490000000000002</v>
      </c>
      <c r="Y55" s="343">
        <v>4.5259999999999998</v>
      </c>
      <c r="Z55" s="343">
        <v>5.55</v>
      </c>
      <c r="AA55" s="343">
        <v>5.6909999999999998</v>
      </c>
      <c r="AB55" s="343">
        <v>3.7709999999999999</v>
      </c>
      <c r="AC55" s="343">
        <v>7.5049999999999999</v>
      </c>
      <c r="AD55" s="343">
        <v>8.4329999999999998</v>
      </c>
      <c r="AE55" s="343">
        <v>8.4019999999999992</v>
      </c>
      <c r="AF55" s="343">
        <v>8.1549999999999994</v>
      </c>
      <c r="AG55" s="343">
        <v>5.3540000000000001</v>
      </c>
      <c r="AH55" s="343">
        <v>6.0919999999999996</v>
      </c>
      <c r="AI55" s="343">
        <v>6.7839999999999998</v>
      </c>
      <c r="AJ55" s="343">
        <v>7.5590000000000002</v>
      </c>
      <c r="AK55" s="343">
        <v>6.7949999999999999</v>
      </c>
      <c r="AL55" s="343">
        <v>7.6740000000000004</v>
      </c>
      <c r="AM55" s="343">
        <v>7.6020000000000003</v>
      </c>
      <c r="AN55" s="343">
        <v>5.7519999999999998</v>
      </c>
      <c r="AO55" s="343">
        <v>6.4710000000000001</v>
      </c>
      <c r="AP55" s="343">
        <v>4.8630000000000004</v>
      </c>
      <c r="AQ55" s="343">
        <v>8.1359999999999992</v>
      </c>
      <c r="AR55" s="343">
        <v>6.7519999999999998</v>
      </c>
      <c r="AS55" s="343">
        <v>5.984</v>
      </c>
      <c r="AT55" s="343">
        <v>5.1379999999999999</v>
      </c>
      <c r="AU55" s="343">
        <v>7.7910000000000004</v>
      </c>
      <c r="AV55" s="343">
        <v>6.8550000000000004</v>
      </c>
      <c r="AW55" s="343">
        <v>9.5690000000000008</v>
      </c>
      <c r="AX55" s="343">
        <v>8.7959999999999994</v>
      </c>
      <c r="AY55" s="343">
        <v>8.782</v>
      </c>
      <c r="AZ55" s="343">
        <v>9.6379999999999999</v>
      </c>
      <c r="BA55" s="343">
        <v>9.6850000000000005</v>
      </c>
      <c r="BB55" s="343">
        <v>8.8350000000000009</v>
      </c>
      <c r="BC55" s="343">
        <v>8.9030000000000005</v>
      </c>
      <c r="BD55" s="343">
        <v>12.516999999999999</v>
      </c>
      <c r="BE55" s="343">
        <v>7.0919999999999996</v>
      </c>
      <c r="BF55" s="343">
        <v>9.7970000000000006</v>
      </c>
      <c r="BG55" s="343">
        <v>9.8879999999999999</v>
      </c>
      <c r="BH55" s="343">
        <v>9.9890000000000008</v>
      </c>
      <c r="BI55" s="343">
        <v>10.864000000000001</v>
      </c>
      <c r="BJ55" s="343">
        <v>12.654</v>
      </c>
      <c r="BK55" s="343">
        <v>10.811</v>
      </c>
      <c r="BL55" s="343">
        <v>9.0020000000000007</v>
      </c>
      <c r="BM55" s="343">
        <v>10.079000000000001</v>
      </c>
      <c r="BN55" s="343">
        <v>9.0579999999999998</v>
      </c>
      <c r="BO55" s="343">
        <v>9.1989999999999998</v>
      </c>
      <c r="BP55" s="343">
        <v>8.2680000000000007</v>
      </c>
      <c r="BQ55" s="343">
        <v>8.0009999999999994</v>
      </c>
      <c r="BR55" s="343">
        <v>8.75</v>
      </c>
      <c r="BS55" s="343">
        <v>10.994999999999999</v>
      </c>
      <c r="BT55" s="343">
        <v>9.3249999999999993</v>
      </c>
      <c r="BU55" s="343">
        <v>11.891</v>
      </c>
      <c r="BV55" s="343">
        <v>11.839</v>
      </c>
      <c r="BW55" s="343">
        <v>10.69</v>
      </c>
      <c r="BX55" s="343">
        <v>9.8480000000000008</v>
      </c>
      <c r="BY55" s="343">
        <v>8.2639999999999993</v>
      </c>
      <c r="BZ55" s="343">
        <v>14.257999999999999</v>
      </c>
      <c r="CA55" s="343">
        <v>9.218</v>
      </c>
      <c r="CB55" s="343">
        <v>11.532999999999999</v>
      </c>
      <c r="CC55" s="343">
        <v>14.923999999999999</v>
      </c>
      <c r="CD55" s="343">
        <v>18.603999999999999</v>
      </c>
      <c r="CE55" s="343">
        <v>17.84</v>
      </c>
      <c r="CF55" s="343">
        <v>18.667999999999999</v>
      </c>
      <c r="CG55" s="343">
        <v>21.573</v>
      </c>
      <c r="CH55" s="343">
        <v>22.774000000000001</v>
      </c>
      <c r="CI55" s="343">
        <v>29.172999999999998</v>
      </c>
      <c r="CJ55" s="343">
        <v>27.388999999999999</v>
      </c>
      <c r="CK55" s="343">
        <v>22.893999999999998</v>
      </c>
      <c r="CL55" s="343">
        <v>6.2249999999999996</v>
      </c>
      <c r="CM55" s="343">
        <v>13.813000000000001</v>
      </c>
      <c r="CN55" s="343">
        <v>12.314</v>
      </c>
      <c r="CO55" s="343">
        <v>10.397</v>
      </c>
      <c r="CP55" s="343">
        <v>11.872</v>
      </c>
      <c r="CQ55" s="343">
        <v>14.79</v>
      </c>
      <c r="CR55" s="343">
        <v>17.122</v>
      </c>
      <c r="CS55" s="343">
        <v>19.338999999999999</v>
      </c>
      <c r="CT55" s="343">
        <v>18.701000000000001</v>
      </c>
      <c r="CU55" s="343">
        <v>18.911000000000001</v>
      </c>
      <c r="CV55" s="343">
        <v>13.013999999999999</v>
      </c>
      <c r="CW55" s="343">
        <v>21.422000000000001</v>
      </c>
      <c r="CX55" s="343">
        <v>15.911</v>
      </c>
      <c r="CY55" s="343">
        <v>15.516</v>
      </c>
      <c r="CZ55" s="343">
        <v>13.779</v>
      </c>
      <c r="DA55" s="343">
        <v>13.856</v>
      </c>
      <c r="DB55" s="343">
        <v>10.853</v>
      </c>
      <c r="DC55" s="343">
        <v>10.076000000000001</v>
      </c>
      <c r="DD55" s="343">
        <v>10.28</v>
      </c>
      <c r="DE55" s="343">
        <v>13.257</v>
      </c>
      <c r="DF55" s="343">
        <v>12.05</v>
      </c>
      <c r="DG55" s="343">
        <v>18.315000000000001</v>
      </c>
      <c r="DH55" s="343">
        <v>16.481999999999999</v>
      </c>
      <c r="DI55" s="343">
        <v>13.898</v>
      </c>
      <c r="DJ55" s="343">
        <v>17.478000000000002</v>
      </c>
      <c r="DK55" s="343">
        <v>17.696999999999999</v>
      </c>
      <c r="DL55" s="343">
        <v>17.597000000000001</v>
      </c>
      <c r="DM55" s="343">
        <v>13</v>
      </c>
      <c r="DN55" s="343">
        <v>18.446000000000002</v>
      </c>
      <c r="DO55" s="343">
        <v>15.46</v>
      </c>
      <c r="DP55" s="343">
        <v>17.114999999999998</v>
      </c>
      <c r="DQ55" s="343">
        <v>14.659000000000001</v>
      </c>
      <c r="DR55" s="343">
        <v>14.084</v>
      </c>
      <c r="DS55" s="343">
        <v>18.140999999999998</v>
      </c>
      <c r="DT55" s="343">
        <v>18.364999999999998</v>
      </c>
      <c r="DU55" s="343">
        <v>17.3</v>
      </c>
      <c r="DV55" s="343">
        <v>19.492000000000001</v>
      </c>
      <c r="DW55" s="344">
        <f t="shared" si="0"/>
        <v>168.32900000000001</v>
      </c>
      <c r="DX55" s="344">
        <f t="shared" si="1"/>
        <v>194.05700000000002</v>
      </c>
    </row>
    <row r="56" spans="1:128" x14ac:dyDescent="0.25">
      <c r="A56" s="179" t="str">
        <f>IF('1'!$A$1=1,B56,C56)</f>
        <v>Повітряний транспорт</v>
      </c>
      <c r="B56" s="180" t="s">
        <v>254</v>
      </c>
      <c r="C56" s="180" t="s">
        <v>253</v>
      </c>
      <c r="D56" s="341">
        <v>17.063000000000002</v>
      </c>
      <c r="E56" s="341">
        <v>12.330000000000005</v>
      </c>
      <c r="F56" s="341">
        <v>13.774999999999999</v>
      </c>
      <c r="G56" s="341">
        <v>11.139000000000003</v>
      </c>
      <c r="H56" s="341">
        <v>15.244</v>
      </c>
      <c r="I56" s="341">
        <v>6.2349999999999994</v>
      </c>
      <c r="J56" s="341">
        <v>19.086000000000013</v>
      </c>
      <c r="K56" s="341">
        <v>27.92</v>
      </c>
      <c r="L56" s="341">
        <v>29.393000000000008</v>
      </c>
      <c r="M56" s="341">
        <v>15.122</v>
      </c>
      <c r="N56" s="341">
        <v>19.529000000000003</v>
      </c>
      <c r="O56" s="341">
        <v>20.254000000000005</v>
      </c>
      <c r="P56" s="341">
        <v>12.890999999999998</v>
      </c>
      <c r="Q56" s="341">
        <v>14.396000000000001</v>
      </c>
      <c r="R56" s="341">
        <v>7.2160000000000082</v>
      </c>
      <c r="S56" s="341">
        <v>21.166000000000004</v>
      </c>
      <c r="T56" s="341">
        <v>19.456000000000003</v>
      </c>
      <c r="U56" s="341">
        <v>20.423999999999999</v>
      </c>
      <c r="V56" s="341">
        <v>18.056000000000012</v>
      </c>
      <c r="W56" s="341">
        <v>24.072000000000003</v>
      </c>
      <c r="X56" s="341">
        <v>22.28700000000002</v>
      </c>
      <c r="Y56" s="341">
        <v>11.767999999999994</v>
      </c>
      <c r="Z56" s="341">
        <v>20.350000000000009</v>
      </c>
      <c r="AA56" s="341">
        <v>9.4840000000000018</v>
      </c>
      <c r="AB56" s="341">
        <v>14.140999999999998</v>
      </c>
      <c r="AC56" s="341">
        <v>13.134999999999991</v>
      </c>
      <c r="AD56" s="341">
        <v>5.6219999999999999</v>
      </c>
      <c r="AE56" s="341">
        <v>25.207999999999998</v>
      </c>
      <c r="AF56" s="341">
        <v>24.462999999999994</v>
      </c>
      <c r="AG56" s="341">
        <v>14.276000000000003</v>
      </c>
      <c r="AH56" s="341">
        <v>38.292000000000002</v>
      </c>
      <c r="AI56" s="341">
        <v>43.246000000000016</v>
      </c>
      <c r="AJ56" s="341">
        <v>35.278000000000006</v>
      </c>
      <c r="AK56" s="341">
        <v>27.179000000000016</v>
      </c>
      <c r="AL56" s="341">
        <v>30.697999999999993</v>
      </c>
      <c r="AM56" s="341">
        <v>32.940999999999988</v>
      </c>
      <c r="AN56" s="341">
        <v>19.722000000000001</v>
      </c>
      <c r="AO56" s="341">
        <v>11.324999999999996</v>
      </c>
      <c r="AP56" s="341">
        <v>16.210000000000008</v>
      </c>
      <c r="AQ56" s="341">
        <v>30.918000000000006</v>
      </c>
      <c r="AR56" s="341">
        <v>27.010999999999989</v>
      </c>
      <c r="AS56" s="341">
        <v>28.211999999999996</v>
      </c>
      <c r="AT56" s="341">
        <v>46.244000000000007</v>
      </c>
      <c r="AU56" s="341">
        <v>41.55</v>
      </c>
      <c r="AV56" s="341">
        <v>53.12700000000001</v>
      </c>
      <c r="AW56" s="341">
        <v>26.096999999999994</v>
      </c>
      <c r="AX56" s="341">
        <v>30.783999999999985</v>
      </c>
      <c r="AY56" s="341">
        <v>49.181000000000012</v>
      </c>
      <c r="AZ56" s="341">
        <v>33.295999999999999</v>
      </c>
      <c r="BA56" s="341">
        <v>27.295000000000002</v>
      </c>
      <c r="BB56" s="341">
        <v>23.855999999999995</v>
      </c>
      <c r="BC56" s="341">
        <v>55.199000000000005</v>
      </c>
      <c r="BD56" s="341">
        <v>36.656999999999996</v>
      </c>
      <c r="BE56" s="341">
        <v>39.89500000000001</v>
      </c>
      <c r="BF56" s="341">
        <v>59.672000000000025</v>
      </c>
      <c r="BG56" s="341">
        <v>62.025999999999996</v>
      </c>
      <c r="BH56" s="341">
        <v>59.933000000000007</v>
      </c>
      <c r="BI56" s="341">
        <v>30.783000000000001</v>
      </c>
      <c r="BJ56" s="341">
        <v>38.866999999999997</v>
      </c>
      <c r="BK56" s="341">
        <v>38.737999999999992</v>
      </c>
      <c r="BL56" s="341">
        <v>17.105000000000004</v>
      </c>
      <c r="BM56" s="341">
        <v>27.488</v>
      </c>
      <c r="BN56" s="341">
        <v>52.533999999999999</v>
      </c>
      <c r="BO56" s="341">
        <v>24.838000000000005</v>
      </c>
      <c r="BP56" s="341">
        <v>25.724</v>
      </c>
      <c r="BQ56" s="341">
        <v>22.225999999999999</v>
      </c>
      <c r="BR56" s="341">
        <v>39.378</v>
      </c>
      <c r="BS56" s="341">
        <v>38.059999999999995</v>
      </c>
      <c r="BT56" s="341">
        <v>38.149000000000001</v>
      </c>
      <c r="BU56" s="341">
        <v>29.727000000000004</v>
      </c>
      <c r="BV56" s="341">
        <v>33.826000000000001</v>
      </c>
      <c r="BW56" s="341">
        <v>26.315000000000005</v>
      </c>
      <c r="BX56" s="341">
        <v>24.619999999999997</v>
      </c>
      <c r="BY56" s="341">
        <v>22.312999999999999</v>
      </c>
      <c r="BZ56" s="341">
        <v>20.968999999999998</v>
      </c>
      <c r="CA56" s="341">
        <v>27.652000000000001</v>
      </c>
      <c r="CB56" s="341">
        <v>28.010000000000005</v>
      </c>
      <c r="CC56" s="341">
        <v>17.411000000000001</v>
      </c>
      <c r="CD56" s="341">
        <v>25.369000000000014</v>
      </c>
      <c r="CE56" s="341">
        <v>25.486999999999995</v>
      </c>
      <c r="CF56" s="341">
        <v>25.455999999999989</v>
      </c>
      <c r="CG56" s="341">
        <v>48.323000000000022</v>
      </c>
      <c r="CH56" s="341">
        <v>41.16899999999999</v>
      </c>
      <c r="CI56" s="341">
        <v>35.36099999999999</v>
      </c>
      <c r="CJ56" s="341">
        <v>5.3009999999999948</v>
      </c>
      <c r="CK56" s="341">
        <v>1.7610000000000028</v>
      </c>
      <c r="CL56" s="341">
        <v>8.8930000000000007</v>
      </c>
      <c r="CM56" s="341">
        <v>15.654999999999998</v>
      </c>
      <c r="CN56" s="341">
        <v>16.102999999999998</v>
      </c>
      <c r="CO56" s="341">
        <v>16.067999999999998</v>
      </c>
      <c r="CP56" s="341">
        <v>15.829000000000001</v>
      </c>
      <c r="CQ56" s="341">
        <v>15.776000000000002</v>
      </c>
      <c r="CR56" s="341">
        <v>14.101000000000001</v>
      </c>
      <c r="CS56" s="341">
        <v>10.180000000000003</v>
      </c>
      <c r="CT56" s="341">
        <v>12.796000000000003</v>
      </c>
      <c r="CU56" s="341">
        <v>8.5109999999999992</v>
      </c>
      <c r="CV56" s="341">
        <v>15.803999999999998</v>
      </c>
      <c r="CW56" s="341">
        <v>10.245000000000001</v>
      </c>
      <c r="CX56" s="341">
        <v>11.230999999999998</v>
      </c>
      <c r="CY56" s="341">
        <v>10.953000000000001</v>
      </c>
      <c r="CZ56" s="341">
        <v>9.1870000000000012</v>
      </c>
      <c r="DA56" s="341">
        <v>12.933</v>
      </c>
      <c r="DB56" s="341">
        <v>8.1410000000000018</v>
      </c>
      <c r="DC56" s="341">
        <v>7.3279999999999994</v>
      </c>
      <c r="DD56" s="341">
        <v>10.280999999999995</v>
      </c>
      <c r="DE56" s="341">
        <v>17.045000000000005</v>
      </c>
      <c r="DF56" s="341">
        <v>17.610999999999997</v>
      </c>
      <c r="DG56" s="341">
        <v>18.314999999999994</v>
      </c>
      <c r="DH56" s="341">
        <v>13.734999999999999</v>
      </c>
      <c r="DI56" s="341">
        <v>39.843000000000004</v>
      </c>
      <c r="DJ56" s="341">
        <v>13.799000000000007</v>
      </c>
      <c r="DK56" s="341">
        <v>13.039000000000001</v>
      </c>
      <c r="DL56" s="341">
        <v>-7.4089999999999989</v>
      </c>
      <c r="DM56" s="341">
        <v>16.714000000000006</v>
      </c>
      <c r="DN56" s="341">
        <v>23.980000000000004</v>
      </c>
      <c r="DO56" s="341">
        <v>21.827000000000005</v>
      </c>
      <c r="DP56" s="341">
        <v>17.116000000000003</v>
      </c>
      <c r="DQ56" s="341">
        <v>-4.5820000000000007</v>
      </c>
      <c r="DR56" s="341">
        <v>-6.573000000000004</v>
      </c>
      <c r="DS56" s="341">
        <v>-3.8209999999999944</v>
      </c>
      <c r="DT56" s="341">
        <v>5.7999999999999972</v>
      </c>
      <c r="DU56" s="341">
        <v>-7.6880000000000059</v>
      </c>
      <c r="DV56" s="341">
        <v>5.5689999999999955</v>
      </c>
      <c r="DW56" s="342">
        <f t="shared" si="0"/>
        <v>149.07400000000001</v>
      </c>
      <c r="DX56" s="342">
        <f t="shared" si="1"/>
        <v>137.66800000000003</v>
      </c>
    </row>
    <row r="57" spans="1:128" x14ac:dyDescent="0.25">
      <c r="A57" s="161" t="str">
        <f>IF('1'!$A$1=1,B57,C57)</f>
        <v>Кредит</v>
      </c>
      <c r="B57" s="162" t="s">
        <v>213</v>
      </c>
      <c r="C57" s="162" t="s">
        <v>232</v>
      </c>
      <c r="D57" s="343">
        <v>50.335999999999999</v>
      </c>
      <c r="E57" s="343">
        <v>51.96</v>
      </c>
      <c r="F57" s="343">
        <v>56.018999999999998</v>
      </c>
      <c r="G57" s="343">
        <v>62.190999999999995</v>
      </c>
      <c r="H57" s="343">
        <v>60.075000000000003</v>
      </c>
      <c r="I57" s="343">
        <v>62.347000000000001</v>
      </c>
      <c r="J57" s="343">
        <v>76.347000000000008</v>
      </c>
      <c r="K57" s="343">
        <v>75.650999999999996</v>
      </c>
      <c r="L57" s="343">
        <v>78.38300000000001</v>
      </c>
      <c r="M57" s="343">
        <v>64.042999999999992</v>
      </c>
      <c r="N57" s="343">
        <v>66.959000000000003</v>
      </c>
      <c r="O57" s="343">
        <v>66.284000000000006</v>
      </c>
      <c r="P57" s="343">
        <v>55.243000000000002</v>
      </c>
      <c r="Q57" s="343">
        <v>53.988</v>
      </c>
      <c r="R57" s="343">
        <v>55.028000000000006</v>
      </c>
      <c r="S57" s="343">
        <v>63.496000000000002</v>
      </c>
      <c r="T57" s="343">
        <v>63.674000000000007</v>
      </c>
      <c r="U57" s="343">
        <v>65.713999999999999</v>
      </c>
      <c r="V57" s="343">
        <v>79.445000000000007</v>
      </c>
      <c r="W57" s="343">
        <v>78.457000000000008</v>
      </c>
      <c r="X57" s="343">
        <v>81.128000000000014</v>
      </c>
      <c r="Y57" s="343">
        <v>65.174999999999997</v>
      </c>
      <c r="Z57" s="343">
        <v>66.600000000000009</v>
      </c>
      <c r="AA57" s="343">
        <v>69.234999999999999</v>
      </c>
      <c r="AB57" s="343">
        <v>60.335000000000001</v>
      </c>
      <c r="AC57" s="343">
        <v>60.041999999999994</v>
      </c>
      <c r="AD57" s="343">
        <v>62.778999999999996</v>
      </c>
      <c r="AE57" s="343">
        <v>79.356999999999999</v>
      </c>
      <c r="AF57" s="343">
        <v>77.016999999999996</v>
      </c>
      <c r="AG57" s="343">
        <v>75.846000000000004</v>
      </c>
      <c r="AH57" s="343">
        <v>103.565</v>
      </c>
      <c r="AI57" s="343">
        <v>100.90500000000002</v>
      </c>
      <c r="AJ57" s="343">
        <v>100.79300000000001</v>
      </c>
      <c r="AK57" s="343">
        <v>80.687000000000012</v>
      </c>
      <c r="AL57" s="343">
        <v>81.007999999999996</v>
      </c>
      <c r="AM57" s="343">
        <v>79.396999999999991</v>
      </c>
      <c r="AN57" s="343">
        <v>60.81</v>
      </c>
      <c r="AO57" s="343">
        <v>59.854999999999997</v>
      </c>
      <c r="AP57" s="343">
        <v>60.790000000000006</v>
      </c>
      <c r="AQ57" s="343">
        <v>82.989000000000004</v>
      </c>
      <c r="AR57" s="343">
        <v>86.092999999999989</v>
      </c>
      <c r="AS57" s="343">
        <v>87.198999999999998</v>
      </c>
      <c r="AT57" s="343">
        <v>107.04900000000001</v>
      </c>
      <c r="AU57" s="343">
        <v>108.202</v>
      </c>
      <c r="AV57" s="343">
        <v>107.971</v>
      </c>
      <c r="AW57" s="343">
        <v>91.337000000000003</v>
      </c>
      <c r="AX57" s="343">
        <v>92.353999999999985</v>
      </c>
      <c r="AY57" s="343">
        <v>93.092000000000013</v>
      </c>
      <c r="AZ57" s="343">
        <v>81.488</v>
      </c>
      <c r="BA57" s="343">
        <v>81.882999999999996</v>
      </c>
      <c r="BB57" s="343">
        <v>79.518999999999991</v>
      </c>
      <c r="BC57" s="343">
        <v>106.837</v>
      </c>
      <c r="BD57" s="343">
        <v>107.291</v>
      </c>
      <c r="BE57" s="343">
        <v>104.614</v>
      </c>
      <c r="BF57" s="343">
        <v>136.26600000000002</v>
      </c>
      <c r="BG57" s="343">
        <v>137.535</v>
      </c>
      <c r="BH57" s="343">
        <v>137.12100000000001</v>
      </c>
      <c r="BI57" s="343">
        <v>98.686000000000007</v>
      </c>
      <c r="BJ57" s="343">
        <v>98.524000000000001</v>
      </c>
      <c r="BK57" s="343">
        <v>99.998999999999995</v>
      </c>
      <c r="BL57" s="343">
        <v>78.320999999999998</v>
      </c>
      <c r="BM57" s="343">
        <v>79.715000000000003</v>
      </c>
      <c r="BN57" s="343">
        <v>78.802999999999997</v>
      </c>
      <c r="BO57" s="343">
        <v>40.477000000000004</v>
      </c>
      <c r="BP57" s="343">
        <v>40.423000000000002</v>
      </c>
      <c r="BQ57" s="343">
        <v>37.338999999999999</v>
      </c>
      <c r="BR57" s="343">
        <v>63.003</v>
      </c>
      <c r="BS57" s="343">
        <v>60.896999999999998</v>
      </c>
      <c r="BT57" s="343">
        <v>62.734000000000002</v>
      </c>
      <c r="BU57" s="343">
        <v>54.358000000000004</v>
      </c>
      <c r="BV57" s="343">
        <v>54.122</v>
      </c>
      <c r="BW57" s="343">
        <v>54.274000000000008</v>
      </c>
      <c r="BX57" s="343">
        <v>50.061</v>
      </c>
      <c r="BY57" s="343">
        <v>50.41</v>
      </c>
      <c r="BZ57" s="343">
        <v>52.000999999999998</v>
      </c>
      <c r="CA57" s="343">
        <v>67.876000000000005</v>
      </c>
      <c r="CB57" s="343">
        <v>66.728999999999999</v>
      </c>
      <c r="CC57" s="343">
        <v>65.5</v>
      </c>
      <c r="CD57" s="343">
        <v>79.490000000000009</v>
      </c>
      <c r="CE57" s="343">
        <v>79.856999999999999</v>
      </c>
      <c r="CF57" s="343">
        <v>78.915999999999997</v>
      </c>
      <c r="CG57" s="343">
        <v>98.373000000000019</v>
      </c>
      <c r="CH57" s="343">
        <v>99.85499999999999</v>
      </c>
      <c r="CI57" s="343">
        <v>99.895999999999987</v>
      </c>
      <c r="CJ57" s="343">
        <v>64.495999999999995</v>
      </c>
      <c r="CK57" s="343">
        <v>51.07</v>
      </c>
      <c r="CL57" s="343">
        <v>11.561</v>
      </c>
      <c r="CM57" s="343">
        <v>28.546999999999997</v>
      </c>
      <c r="CN57" s="343">
        <v>29.364999999999998</v>
      </c>
      <c r="CO57" s="343">
        <v>30.245000000000001</v>
      </c>
      <c r="CP57" s="343">
        <v>28.69</v>
      </c>
      <c r="CQ57" s="343">
        <v>28.594000000000001</v>
      </c>
      <c r="CR57" s="343">
        <v>29.209</v>
      </c>
      <c r="CS57" s="343">
        <v>33.590000000000003</v>
      </c>
      <c r="CT57" s="343">
        <v>32.481000000000002</v>
      </c>
      <c r="CU57" s="343">
        <v>30.259</v>
      </c>
      <c r="CV57" s="343">
        <v>31.605999999999998</v>
      </c>
      <c r="CW57" s="343">
        <v>31.667000000000002</v>
      </c>
      <c r="CX57" s="343">
        <v>30.885999999999999</v>
      </c>
      <c r="CY57" s="343">
        <v>26.469000000000001</v>
      </c>
      <c r="CZ57" s="343">
        <v>26.641000000000002</v>
      </c>
      <c r="DA57" s="343">
        <v>27.712</v>
      </c>
      <c r="DB57" s="343">
        <v>26.229000000000003</v>
      </c>
      <c r="DC57" s="343">
        <v>26.564</v>
      </c>
      <c r="DD57" s="343">
        <v>28.970999999999997</v>
      </c>
      <c r="DE57" s="343">
        <v>35.038000000000004</v>
      </c>
      <c r="DF57" s="343">
        <v>34.295999999999999</v>
      </c>
      <c r="DG57" s="343">
        <v>33.882999999999996</v>
      </c>
      <c r="DH57" s="343">
        <v>32.963999999999999</v>
      </c>
      <c r="DI57" s="343">
        <v>57.447000000000003</v>
      </c>
      <c r="DJ57" s="343">
        <v>40.476000000000006</v>
      </c>
      <c r="DK57" s="343">
        <v>36.326000000000001</v>
      </c>
      <c r="DL57" s="343">
        <v>36.121000000000002</v>
      </c>
      <c r="DM57" s="343">
        <v>38.071000000000005</v>
      </c>
      <c r="DN57" s="343">
        <v>47.959000000000003</v>
      </c>
      <c r="DO57" s="343">
        <v>45.472000000000001</v>
      </c>
      <c r="DP57" s="343">
        <v>44.139000000000003</v>
      </c>
      <c r="DQ57" s="343">
        <v>27.484999999999999</v>
      </c>
      <c r="DR57" s="343">
        <v>28.166999999999998</v>
      </c>
      <c r="DS57" s="343">
        <v>29.598000000000003</v>
      </c>
      <c r="DT57" s="343">
        <v>35.762999999999998</v>
      </c>
      <c r="DU57" s="343">
        <v>30.754999999999999</v>
      </c>
      <c r="DV57" s="343">
        <v>39.911999999999999</v>
      </c>
      <c r="DW57" s="344">
        <f t="shared" si="0"/>
        <v>359.96199999999993</v>
      </c>
      <c r="DX57" s="344">
        <f t="shared" si="1"/>
        <v>464.22500000000002</v>
      </c>
    </row>
    <row r="58" spans="1:128" x14ac:dyDescent="0.25">
      <c r="A58" s="161" t="str">
        <f>IF('1'!$A$1=1,B58,C58)</f>
        <v>Дебет</v>
      </c>
      <c r="B58" s="162" t="s">
        <v>215</v>
      </c>
      <c r="C58" s="162" t="s">
        <v>233</v>
      </c>
      <c r="D58" s="343">
        <v>33.272999999999996</v>
      </c>
      <c r="E58" s="343">
        <v>39.629999999999995</v>
      </c>
      <c r="F58" s="343">
        <v>42.244</v>
      </c>
      <c r="G58" s="343">
        <v>51.051999999999992</v>
      </c>
      <c r="H58" s="343">
        <v>44.831000000000003</v>
      </c>
      <c r="I58" s="343">
        <v>56.112000000000002</v>
      </c>
      <c r="J58" s="343">
        <v>57.260999999999996</v>
      </c>
      <c r="K58" s="343">
        <v>47.730999999999995</v>
      </c>
      <c r="L58" s="343">
        <v>48.99</v>
      </c>
      <c r="M58" s="343">
        <v>48.920999999999992</v>
      </c>
      <c r="N58" s="343">
        <v>47.43</v>
      </c>
      <c r="O58" s="343">
        <v>46.03</v>
      </c>
      <c r="P58" s="343">
        <v>42.352000000000004</v>
      </c>
      <c r="Q58" s="343">
        <v>39.591999999999999</v>
      </c>
      <c r="R58" s="343">
        <v>47.811999999999998</v>
      </c>
      <c r="S58" s="343">
        <v>42.33</v>
      </c>
      <c r="T58" s="343">
        <v>44.218000000000004</v>
      </c>
      <c r="U58" s="343">
        <v>45.29</v>
      </c>
      <c r="V58" s="343">
        <v>61.388999999999996</v>
      </c>
      <c r="W58" s="343">
        <v>54.385000000000005</v>
      </c>
      <c r="X58" s="343">
        <v>58.840999999999994</v>
      </c>
      <c r="Y58" s="343">
        <v>53.407000000000004</v>
      </c>
      <c r="Z58" s="343">
        <v>46.25</v>
      </c>
      <c r="AA58" s="343">
        <v>59.750999999999998</v>
      </c>
      <c r="AB58" s="343">
        <v>46.194000000000003</v>
      </c>
      <c r="AC58" s="343">
        <v>46.907000000000004</v>
      </c>
      <c r="AD58" s="343">
        <v>57.156999999999996</v>
      </c>
      <c r="AE58" s="343">
        <v>54.149000000000001</v>
      </c>
      <c r="AF58" s="343">
        <v>52.554000000000002</v>
      </c>
      <c r="AG58" s="343">
        <v>61.57</v>
      </c>
      <c r="AH58" s="343">
        <v>65.272999999999996</v>
      </c>
      <c r="AI58" s="343">
        <v>57.658999999999999</v>
      </c>
      <c r="AJ58" s="343">
        <v>65.515000000000001</v>
      </c>
      <c r="AK58" s="343">
        <v>53.507999999999996</v>
      </c>
      <c r="AL58" s="343">
        <v>50.31</v>
      </c>
      <c r="AM58" s="343">
        <v>46.456000000000003</v>
      </c>
      <c r="AN58" s="343">
        <v>41.088000000000001</v>
      </c>
      <c r="AO58" s="343">
        <v>48.53</v>
      </c>
      <c r="AP58" s="343">
        <v>44.58</v>
      </c>
      <c r="AQ58" s="343">
        <v>52.070999999999998</v>
      </c>
      <c r="AR58" s="343">
        <v>59.082000000000001</v>
      </c>
      <c r="AS58" s="343">
        <v>58.987000000000002</v>
      </c>
      <c r="AT58" s="343">
        <v>60.805</v>
      </c>
      <c r="AU58" s="343">
        <v>66.652000000000001</v>
      </c>
      <c r="AV58" s="343">
        <v>54.843999999999994</v>
      </c>
      <c r="AW58" s="343">
        <v>65.240000000000009</v>
      </c>
      <c r="AX58" s="343">
        <v>61.57</v>
      </c>
      <c r="AY58" s="343">
        <v>43.911000000000001</v>
      </c>
      <c r="AZ58" s="343">
        <v>48.192</v>
      </c>
      <c r="BA58" s="343">
        <v>54.587999999999994</v>
      </c>
      <c r="BB58" s="343">
        <v>55.662999999999997</v>
      </c>
      <c r="BC58" s="343">
        <v>51.637999999999998</v>
      </c>
      <c r="BD58" s="343">
        <v>70.634</v>
      </c>
      <c r="BE58" s="343">
        <v>64.718999999999994</v>
      </c>
      <c r="BF58" s="343">
        <v>76.593999999999994</v>
      </c>
      <c r="BG58" s="343">
        <v>75.509</v>
      </c>
      <c r="BH58" s="343">
        <v>77.188000000000002</v>
      </c>
      <c r="BI58" s="343">
        <v>67.903000000000006</v>
      </c>
      <c r="BJ58" s="343">
        <v>59.657000000000004</v>
      </c>
      <c r="BK58" s="343">
        <v>61.261000000000003</v>
      </c>
      <c r="BL58" s="343">
        <v>61.215999999999994</v>
      </c>
      <c r="BM58" s="343">
        <v>52.227000000000004</v>
      </c>
      <c r="BN58" s="343">
        <v>26.268999999999998</v>
      </c>
      <c r="BO58" s="343">
        <v>15.638999999999999</v>
      </c>
      <c r="BP58" s="343">
        <v>14.699000000000002</v>
      </c>
      <c r="BQ58" s="343">
        <v>15.113</v>
      </c>
      <c r="BR58" s="343">
        <v>23.625</v>
      </c>
      <c r="BS58" s="343">
        <v>22.837000000000003</v>
      </c>
      <c r="BT58" s="343">
        <v>24.585000000000001</v>
      </c>
      <c r="BU58" s="343">
        <v>24.631</v>
      </c>
      <c r="BV58" s="343">
        <v>20.295999999999999</v>
      </c>
      <c r="BW58" s="343">
        <v>27.959000000000003</v>
      </c>
      <c r="BX58" s="343">
        <v>25.441000000000003</v>
      </c>
      <c r="BY58" s="343">
        <v>28.096999999999998</v>
      </c>
      <c r="BZ58" s="343">
        <v>31.032</v>
      </c>
      <c r="CA58" s="343">
        <v>40.224000000000004</v>
      </c>
      <c r="CB58" s="343">
        <v>38.718999999999994</v>
      </c>
      <c r="CC58" s="343">
        <v>48.088999999999999</v>
      </c>
      <c r="CD58" s="343">
        <v>54.120999999999995</v>
      </c>
      <c r="CE58" s="343">
        <v>54.370000000000005</v>
      </c>
      <c r="CF58" s="343">
        <v>53.460000000000008</v>
      </c>
      <c r="CG58" s="343">
        <v>50.05</v>
      </c>
      <c r="CH58" s="343">
        <v>58.686</v>
      </c>
      <c r="CI58" s="343">
        <v>64.534999999999997</v>
      </c>
      <c r="CJ58" s="343">
        <v>59.195</v>
      </c>
      <c r="CK58" s="343">
        <v>49.308999999999997</v>
      </c>
      <c r="CL58" s="343">
        <v>2.6680000000000001</v>
      </c>
      <c r="CM58" s="343">
        <v>12.891999999999999</v>
      </c>
      <c r="CN58" s="343">
        <v>13.262</v>
      </c>
      <c r="CO58" s="343">
        <v>14.177000000000001</v>
      </c>
      <c r="CP58" s="343">
        <v>12.861000000000001</v>
      </c>
      <c r="CQ58" s="343">
        <v>12.818</v>
      </c>
      <c r="CR58" s="343">
        <v>15.107999999999999</v>
      </c>
      <c r="CS58" s="343">
        <v>23.41</v>
      </c>
      <c r="CT58" s="343">
        <v>19.684999999999999</v>
      </c>
      <c r="CU58" s="343">
        <v>21.748000000000001</v>
      </c>
      <c r="CV58" s="343">
        <v>15.802</v>
      </c>
      <c r="CW58" s="343">
        <v>21.422000000000001</v>
      </c>
      <c r="CX58" s="343">
        <v>19.655000000000001</v>
      </c>
      <c r="CY58" s="343">
        <v>15.516</v>
      </c>
      <c r="CZ58" s="343">
        <v>17.454000000000001</v>
      </c>
      <c r="DA58" s="343">
        <v>14.779</v>
      </c>
      <c r="DB58" s="343">
        <v>18.088000000000001</v>
      </c>
      <c r="DC58" s="343">
        <v>19.236000000000001</v>
      </c>
      <c r="DD58" s="343">
        <v>18.690000000000001</v>
      </c>
      <c r="DE58" s="343">
        <v>17.992999999999999</v>
      </c>
      <c r="DF58" s="343">
        <v>16.685000000000002</v>
      </c>
      <c r="DG58" s="343">
        <v>15.568000000000001</v>
      </c>
      <c r="DH58" s="343">
        <v>19.228999999999999</v>
      </c>
      <c r="DI58" s="343">
        <v>17.603999999999999</v>
      </c>
      <c r="DJ58" s="343">
        <v>26.677</v>
      </c>
      <c r="DK58" s="343">
        <v>23.286999999999999</v>
      </c>
      <c r="DL58" s="343">
        <v>43.53</v>
      </c>
      <c r="DM58" s="343">
        <v>21.356999999999999</v>
      </c>
      <c r="DN58" s="343">
        <v>23.978999999999999</v>
      </c>
      <c r="DO58" s="343">
        <v>23.644999999999996</v>
      </c>
      <c r="DP58" s="343">
        <v>27.023</v>
      </c>
      <c r="DQ58" s="343">
        <v>32.067</v>
      </c>
      <c r="DR58" s="343">
        <v>34.74</v>
      </c>
      <c r="DS58" s="343">
        <v>33.418999999999997</v>
      </c>
      <c r="DT58" s="343">
        <v>29.963000000000001</v>
      </c>
      <c r="DU58" s="343">
        <v>38.443000000000005</v>
      </c>
      <c r="DV58" s="343">
        <v>34.343000000000004</v>
      </c>
      <c r="DW58" s="344">
        <f t="shared" si="0"/>
        <v>210.88800000000001</v>
      </c>
      <c r="DX58" s="344">
        <f t="shared" si="1"/>
        <v>326.55699999999996</v>
      </c>
    </row>
    <row r="59" spans="1:128" x14ac:dyDescent="0.25">
      <c r="A59" s="177" t="str">
        <f>IF('1'!$A$1=1,B59,C59)</f>
        <v>Пасажирський</v>
      </c>
      <c r="B59" s="178" t="s">
        <v>243</v>
      </c>
      <c r="C59" s="178" t="s">
        <v>242</v>
      </c>
      <c r="D59" s="343">
        <v>18.77</v>
      </c>
      <c r="E59" s="343">
        <v>14.090999999999998</v>
      </c>
      <c r="F59" s="343">
        <v>8.2650000000000006</v>
      </c>
      <c r="G59" s="343">
        <v>17.636000000000003</v>
      </c>
      <c r="H59" s="343">
        <v>17.933</v>
      </c>
      <c r="I59" s="343">
        <v>16.922999999999998</v>
      </c>
      <c r="J59" s="343">
        <v>29.993000000000002</v>
      </c>
      <c r="K59" s="343">
        <v>30.620999999999999</v>
      </c>
      <c r="L59" s="343">
        <v>32.066000000000003</v>
      </c>
      <c r="M59" s="343">
        <v>19.568999999999999</v>
      </c>
      <c r="N59" s="343">
        <v>20.458999999999996</v>
      </c>
      <c r="O59" s="343">
        <v>19.332999999999998</v>
      </c>
      <c r="P59" s="343">
        <v>14.732000000000003</v>
      </c>
      <c r="Q59" s="343">
        <v>17.095999999999997</v>
      </c>
      <c r="R59" s="343">
        <v>9.0210000000000008</v>
      </c>
      <c r="S59" s="343">
        <v>21.165000000000003</v>
      </c>
      <c r="T59" s="343">
        <v>22.994000000000003</v>
      </c>
      <c r="U59" s="343">
        <v>31.081</v>
      </c>
      <c r="V59" s="343">
        <v>32.5</v>
      </c>
      <c r="W59" s="343">
        <v>37.445999999999998</v>
      </c>
      <c r="X59" s="343">
        <v>32.094000000000008</v>
      </c>
      <c r="Y59" s="343">
        <v>16.294</v>
      </c>
      <c r="Z59" s="343">
        <v>22.200000000000003</v>
      </c>
      <c r="AA59" s="343">
        <v>14.226000000000003</v>
      </c>
      <c r="AB59" s="343">
        <v>23.568000000000001</v>
      </c>
      <c r="AC59" s="343">
        <v>19.700999999999997</v>
      </c>
      <c r="AD59" s="343">
        <v>14.992000000000001</v>
      </c>
      <c r="AE59" s="343">
        <v>22.407</v>
      </c>
      <c r="AF59" s="343">
        <v>23.558000000000003</v>
      </c>
      <c r="AG59" s="343">
        <v>16.061</v>
      </c>
      <c r="AH59" s="343">
        <v>43.515000000000001</v>
      </c>
      <c r="AI59" s="343">
        <v>43.245000000000005</v>
      </c>
      <c r="AJ59" s="343">
        <v>36.957000000000008</v>
      </c>
      <c r="AK59" s="343">
        <v>15.288000000000004</v>
      </c>
      <c r="AL59" s="343">
        <v>13.643999999999998</v>
      </c>
      <c r="AM59" s="343">
        <v>13.514999999999997</v>
      </c>
      <c r="AN59" s="343">
        <v>16.435000000000002</v>
      </c>
      <c r="AO59" s="343">
        <v>9.7069999999999972</v>
      </c>
      <c r="AP59" s="343">
        <v>12.968</v>
      </c>
      <c r="AQ59" s="343">
        <v>27.662999999999997</v>
      </c>
      <c r="AR59" s="343">
        <v>28.697999999999997</v>
      </c>
      <c r="AS59" s="343">
        <v>27.356999999999999</v>
      </c>
      <c r="AT59" s="343">
        <v>47.957999999999998</v>
      </c>
      <c r="AU59" s="343">
        <v>43.281000000000006</v>
      </c>
      <c r="AV59" s="343">
        <v>47.129999999999995</v>
      </c>
      <c r="AW59" s="343">
        <v>26.095999999999997</v>
      </c>
      <c r="AX59" s="343">
        <v>29.024999999999999</v>
      </c>
      <c r="AY59" s="343">
        <v>33.373000000000005</v>
      </c>
      <c r="AZ59" s="343">
        <v>27.162999999999997</v>
      </c>
      <c r="BA59" s="343">
        <v>21.131</v>
      </c>
      <c r="BB59" s="343">
        <v>18.553999999999998</v>
      </c>
      <c r="BC59" s="343">
        <v>46.296000000000006</v>
      </c>
      <c r="BD59" s="343">
        <v>42.915999999999997</v>
      </c>
      <c r="BE59" s="343">
        <v>42.555000000000007</v>
      </c>
      <c r="BF59" s="343">
        <v>67.688000000000002</v>
      </c>
      <c r="BG59" s="343">
        <v>63.823999999999998</v>
      </c>
      <c r="BH59" s="343">
        <v>69.01400000000001</v>
      </c>
      <c r="BI59" s="343">
        <v>36.214999999999996</v>
      </c>
      <c r="BJ59" s="343">
        <v>36.155000000000001</v>
      </c>
      <c r="BK59" s="343">
        <v>36.034999999999997</v>
      </c>
      <c r="BL59" s="343">
        <v>17.105000000000004</v>
      </c>
      <c r="BM59" s="343">
        <v>20.157999999999998</v>
      </c>
      <c r="BN59" s="343">
        <v>31.701999999999998</v>
      </c>
      <c r="BO59" s="343">
        <v>0.91900000000000048</v>
      </c>
      <c r="BP59" s="343">
        <v>4.5940000000000003</v>
      </c>
      <c r="BQ59" s="343">
        <v>2.6669999999999998</v>
      </c>
      <c r="BR59" s="343">
        <v>12.251000000000001</v>
      </c>
      <c r="BS59" s="343">
        <v>12.686999999999999</v>
      </c>
      <c r="BT59" s="343">
        <v>14.411999999999999</v>
      </c>
      <c r="BU59" s="343">
        <v>13.589</v>
      </c>
      <c r="BV59" s="343">
        <v>14.375999999999999</v>
      </c>
      <c r="BW59" s="343">
        <v>9.8680000000000003</v>
      </c>
      <c r="BX59" s="343">
        <v>13.131</v>
      </c>
      <c r="BY59" s="343">
        <v>11.57</v>
      </c>
      <c r="BZ59" s="343">
        <v>12.581</v>
      </c>
      <c r="CA59" s="343">
        <v>18.435000000000002</v>
      </c>
      <c r="CB59" s="343">
        <v>21.419</v>
      </c>
      <c r="CC59" s="343">
        <v>16.582000000000001</v>
      </c>
      <c r="CD59" s="343">
        <v>21.141000000000005</v>
      </c>
      <c r="CE59" s="343">
        <v>21.238999999999997</v>
      </c>
      <c r="CF59" s="343">
        <v>19.516999999999999</v>
      </c>
      <c r="CG59" s="343">
        <v>18.121000000000002</v>
      </c>
      <c r="CH59" s="343">
        <v>16.643000000000001</v>
      </c>
      <c r="CI59" s="343">
        <v>14.143999999999998</v>
      </c>
      <c r="CJ59" s="343">
        <v>6.1840000000000011</v>
      </c>
      <c r="CK59" s="343">
        <v>4.402000000000001</v>
      </c>
      <c r="CL59" s="343">
        <v>5.3360000000000003</v>
      </c>
      <c r="CM59" s="343">
        <v>0.92100000000000004</v>
      </c>
      <c r="CN59" s="343">
        <v>0.94699999999999995</v>
      </c>
      <c r="CO59" s="343">
        <v>0</v>
      </c>
      <c r="CP59" s="343">
        <v>0</v>
      </c>
      <c r="CQ59" s="343">
        <v>0</v>
      </c>
      <c r="CR59" s="343">
        <v>-1.0069999999999999</v>
      </c>
      <c r="CS59" s="343">
        <v>-4.0710000000000006</v>
      </c>
      <c r="CT59" s="343">
        <v>-2.9529999999999998</v>
      </c>
      <c r="CU59" s="343">
        <v>-5.673</v>
      </c>
      <c r="CV59" s="343">
        <v>-4.6470000000000002</v>
      </c>
      <c r="CW59" s="343">
        <v>-3.726</v>
      </c>
      <c r="CX59" s="343">
        <v>-5.6159999999999997</v>
      </c>
      <c r="CY59" s="343">
        <v>-4.5629999999999997</v>
      </c>
      <c r="CZ59" s="343">
        <v>-4.593</v>
      </c>
      <c r="DA59" s="343">
        <v>-4.6179999999999994</v>
      </c>
      <c r="DB59" s="343">
        <v>-4.5220000000000002</v>
      </c>
      <c r="DC59" s="343">
        <v>-5.4960000000000004</v>
      </c>
      <c r="DD59" s="343">
        <v>-2.8030000000000004</v>
      </c>
      <c r="DE59" s="343">
        <v>-3.7879999999999994</v>
      </c>
      <c r="DF59" s="343">
        <v>-1.8539999999999996</v>
      </c>
      <c r="DG59" s="343">
        <v>0.91599999999999993</v>
      </c>
      <c r="DH59" s="343">
        <v>0</v>
      </c>
      <c r="DI59" s="343">
        <v>-0.92600000000000016</v>
      </c>
      <c r="DJ59" s="343">
        <v>-2.7590000000000003</v>
      </c>
      <c r="DK59" s="343">
        <v>3.7249999999999996</v>
      </c>
      <c r="DL59" s="343">
        <v>-16.670999999999999</v>
      </c>
      <c r="DM59" s="343">
        <v>1.8570000000000011</v>
      </c>
      <c r="DN59" s="343">
        <v>3.6899999999999995</v>
      </c>
      <c r="DO59" s="343">
        <v>7.2759999999999998</v>
      </c>
      <c r="DP59" s="343">
        <v>2.7030000000000012</v>
      </c>
      <c r="DQ59" s="343">
        <v>-8.2460000000000004</v>
      </c>
      <c r="DR59" s="343">
        <v>-9.3889999999999993</v>
      </c>
      <c r="DS59" s="343">
        <v>-4.7750000000000004</v>
      </c>
      <c r="DT59" s="343">
        <v>-4.8330000000000002</v>
      </c>
      <c r="DU59" s="343">
        <v>-8.6490000000000009</v>
      </c>
      <c r="DV59" s="343">
        <v>-5.5690000000000008</v>
      </c>
      <c r="DW59" s="344">
        <f t="shared" si="0"/>
        <v>-45.309999999999995</v>
      </c>
      <c r="DX59" s="344">
        <f t="shared" si="1"/>
        <v>-23.515000000000001</v>
      </c>
    </row>
    <row r="60" spans="1:128" x14ac:dyDescent="0.25">
      <c r="A60" s="161" t="str">
        <f>IF('1'!$A$1=1,B60,C60)</f>
        <v>Кредит</v>
      </c>
      <c r="B60" s="162" t="s">
        <v>213</v>
      </c>
      <c r="C60" s="162" t="s">
        <v>244</v>
      </c>
      <c r="D60" s="343">
        <v>26.448</v>
      </c>
      <c r="E60" s="343">
        <v>27.300999999999998</v>
      </c>
      <c r="F60" s="343">
        <v>29.387</v>
      </c>
      <c r="G60" s="343">
        <v>38.057000000000002</v>
      </c>
      <c r="H60" s="343">
        <v>36.762</v>
      </c>
      <c r="I60" s="343">
        <v>38.298999999999999</v>
      </c>
      <c r="J60" s="343">
        <v>50.898000000000003</v>
      </c>
      <c r="K60" s="343">
        <v>50.433999999999997</v>
      </c>
      <c r="L60" s="343">
        <v>51.661999999999999</v>
      </c>
      <c r="M60" s="343">
        <v>38.247999999999998</v>
      </c>
      <c r="N60" s="343">
        <v>39.988999999999997</v>
      </c>
      <c r="O60" s="343">
        <v>39.585999999999999</v>
      </c>
      <c r="P60" s="343">
        <v>32.225000000000001</v>
      </c>
      <c r="Q60" s="343">
        <v>31.492999999999999</v>
      </c>
      <c r="R60" s="343">
        <v>32.475999999999999</v>
      </c>
      <c r="S60" s="343">
        <v>43.212000000000003</v>
      </c>
      <c r="T60" s="343">
        <v>43.334000000000003</v>
      </c>
      <c r="U60" s="343">
        <v>45.29</v>
      </c>
      <c r="V60" s="343">
        <v>57.777999999999999</v>
      </c>
      <c r="W60" s="343">
        <v>57.06</v>
      </c>
      <c r="X60" s="343">
        <v>58.84</v>
      </c>
      <c r="Y60" s="343">
        <v>39.829000000000001</v>
      </c>
      <c r="Z60" s="343">
        <v>40.700000000000003</v>
      </c>
      <c r="AA60" s="343">
        <v>42.679000000000002</v>
      </c>
      <c r="AB60" s="343">
        <v>38.652000000000001</v>
      </c>
      <c r="AC60" s="343">
        <v>38.463999999999999</v>
      </c>
      <c r="AD60" s="343">
        <v>39.353999999999999</v>
      </c>
      <c r="AE60" s="343">
        <v>50.414999999999999</v>
      </c>
      <c r="AF60" s="343">
        <v>48.929000000000002</v>
      </c>
      <c r="AG60" s="343">
        <v>47.292000000000002</v>
      </c>
      <c r="AH60" s="343">
        <v>72.234999999999999</v>
      </c>
      <c r="AI60" s="343">
        <v>70.379000000000005</v>
      </c>
      <c r="AJ60" s="343">
        <v>70.555000000000007</v>
      </c>
      <c r="AK60" s="343">
        <v>43.316000000000003</v>
      </c>
      <c r="AL60" s="343">
        <v>43.488999999999997</v>
      </c>
      <c r="AM60" s="343">
        <v>42.232999999999997</v>
      </c>
      <c r="AN60" s="343">
        <v>35.335000000000001</v>
      </c>
      <c r="AO60" s="343">
        <v>34.780999999999999</v>
      </c>
      <c r="AP60" s="343">
        <v>34.853000000000002</v>
      </c>
      <c r="AQ60" s="343">
        <v>52.070999999999998</v>
      </c>
      <c r="AR60" s="343">
        <v>54.018999999999998</v>
      </c>
      <c r="AS60" s="343">
        <v>54.713000000000001</v>
      </c>
      <c r="AT60" s="343">
        <v>71.081000000000003</v>
      </c>
      <c r="AU60" s="343">
        <v>71.846000000000004</v>
      </c>
      <c r="AV60" s="343">
        <v>71.980999999999995</v>
      </c>
      <c r="AW60" s="343">
        <v>53.061999999999998</v>
      </c>
      <c r="AX60" s="343">
        <v>53.652999999999999</v>
      </c>
      <c r="AY60" s="343">
        <v>54.45</v>
      </c>
      <c r="AZ60" s="343">
        <v>44.686999999999998</v>
      </c>
      <c r="BA60" s="343">
        <v>44.902999999999999</v>
      </c>
      <c r="BB60" s="343">
        <v>44.177</v>
      </c>
      <c r="BC60" s="343">
        <v>68.554000000000002</v>
      </c>
      <c r="BD60" s="343">
        <v>68.844999999999999</v>
      </c>
      <c r="BE60" s="343">
        <v>67.379000000000005</v>
      </c>
      <c r="BF60" s="343">
        <v>93.516000000000005</v>
      </c>
      <c r="BG60" s="343">
        <v>94.387</v>
      </c>
      <c r="BH60" s="343">
        <v>94.441000000000003</v>
      </c>
      <c r="BI60" s="343">
        <v>63.375999999999998</v>
      </c>
      <c r="BJ60" s="343">
        <v>63.271999999999998</v>
      </c>
      <c r="BK60" s="343">
        <v>63.963000000000001</v>
      </c>
      <c r="BL60" s="343">
        <v>40.511000000000003</v>
      </c>
      <c r="BM60" s="343">
        <v>41.231999999999999</v>
      </c>
      <c r="BN60" s="343">
        <v>41.665999999999997</v>
      </c>
      <c r="BO60" s="343">
        <v>6.4390000000000001</v>
      </c>
      <c r="BP60" s="343">
        <v>6.431</v>
      </c>
      <c r="BQ60" s="343">
        <v>5.3339999999999996</v>
      </c>
      <c r="BR60" s="343">
        <v>20.126000000000001</v>
      </c>
      <c r="BS60" s="343">
        <v>19.452999999999999</v>
      </c>
      <c r="BT60" s="343">
        <v>20.346</v>
      </c>
      <c r="BU60" s="343">
        <v>20.384</v>
      </c>
      <c r="BV60" s="343">
        <v>20.295999999999999</v>
      </c>
      <c r="BW60" s="343">
        <v>19.736000000000001</v>
      </c>
      <c r="BX60" s="343">
        <v>20.516999999999999</v>
      </c>
      <c r="BY60" s="343">
        <v>20.66</v>
      </c>
      <c r="BZ60" s="343">
        <v>20.968</v>
      </c>
      <c r="CA60" s="343">
        <v>30.167000000000002</v>
      </c>
      <c r="CB60" s="343">
        <v>29.657</v>
      </c>
      <c r="CC60" s="343">
        <v>29.018999999999998</v>
      </c>
      <c r="CD60" s="343">
        <v>35.517000000000003</v>
      </c>
      <c r="CE60" s="343">
        <v>35.680999999999997</v>
      </c>
      <c r="CF60" s="343">
        <v>35.64</v>
      </c>
      <c r="CG60" s="343">
        <v>34.517000000000003</v>
      </c>
      <c r="CH60" s="343">
        <v>35.036999999999999</v>
      </c>
      <c r="CI60" s="343">
        <v>35.360999999999997</v>
      </c>
      <c r="CJ60" s="343">
        <v>21.204000000000001</v>
      </c>
      <c r="CK60" s="343">
        <v>15.849</v>
      </c>
      <c r="CL60" s="343">
        <v>5.3360000000000003</v>
      </c>
      <c r="CM60" s="343">
        <v>0.92100000000000004</v>
      </c>
      <c r="CN60" s="343">
        <v>0.94699999999999995</v>
      </c>
      <c r="CO60" s="343">
        <v>1.89</v>
      </c>
      <c r="CP60" s="343">
        <v>0.98899999999999999</v>
      </c>
      <c r="CQ60" s="343">
        <v>0.98599999999999999</v>
      </c>
      <c r="CR60" s="343">
        <v>1.0069999999999999</v>
      </c>
      <c r="CS60" s="343">
        <v>1.018</v>
      </c>
      <c r="CT60" s="343">
        <v>0.98399999999999999</v>
      </c>
      <c r="CU60" s="343">
        <v>0.94599999999999995</v>
      </c>
      <c r="CV60" s="343">
        <v>0.93</v>
      </c>
      <c r="CW60" s="343">
        <v>0.93100000000000005</v>
      </c>
      <c r="CX60" s="343">
        <v>0</v>
      </c>
      <c r="CY60" s="343">
        <v>0.91300000000000003</v>
      </c>
      <c r="CZ60" s="343">
        <v>0.91900000000000004</v>
      </c>
      <c r="DA60" s="343">
        <v>0.92400000000000004</v>
      </c>
      <c r="DB60" s="343">
        <v>1.8089999999999999</v>
      </c>
      <c r="DC60" s="343">
        <v>1.8320000000000001</v>
      </c>
      <c r="DD60" s="343">
        <v>2.8039999999999998</v>
      </c>
      <c r="DE60" s="343">
        <v>2.8410000000000002</v>
      </c>
      <c r="DF60" s="343">
        <v>2.7810000000000001</v>
      </c>
      <c r="DG60" s="343">
        <v>3.6629999999999998</v>
      </c>
      <c r="DH60" s="343">
        <v>3.6629999999999998</v>
      </c>
      <c r="DI60" s="343">
        <v>2.78</v>
      </c>
      <c r="DJ60" s="343">
        <v>4.5999999999999996</v>
      </c>
      <c r="DK60" s="343">
        <v>9.3140000000000001</v>
      </c>
      <c r="DL60" s="343">
        <v>9.2620000000000005</v>
      </c>
      <c r="DM60" s="343">
        <v>10.214</v>
      </c>
      <c r="DN60" s="343">
        <v>14.757</v>
      </c>
      <c r="DO60" s="343">
        <v>14.551</v>
      </c>
      <c r="DP60" s="343">
        <v>13.512</v>
      </c>
      <c r="DQ60" s="343">
        <v>6.4130000000000003</v>
      </c>
      <c r="DR60" s="343">
        <v>6.5720000000000001</v>
      </c>
      <c r="DS60" s="343">
        <v>7.6379999999999999</v>
      </c>
      <c r="DT60" s="343">
        <v>8.6989999999999998</v>
      </c>
      <c r="DU60" s="343">
        <v>7.6890000000000001</v>
      </c>
      <c r="DV60" s="343">
        <v>8.3539999999999992</v>
      </c>
      <c r="DW60" s="344">
        <f t="shared" si="0"/>
        <v>20.347000000000001</v>
      </c>
      <c r="DX60" s="344">
        <f t="shared" si="1"/>
        <v>103.276</v>
      </c>
    </row>
    <row r="61" spans="1:128" x14ac:dyDescent="0.25">
      <c r="A61" s="161" t="str">
        <f>IF('1'!$A$1=1,B61,C61)</f>
        <v>Дебет</v>
      </c>
      <c r="B61" s="162" t="s">
        <v>215</v>
      </c>
      <c r="C61" s="162" t="s">
        <v>245</v>
      </c>
      <c r="D61" s="343">
        <v>7.6779999999999999</v>
      </c>
      <c r="E61" s="343">
        <v>13.21</v>
      </c>
      <c r="F61" s="343">
        <v>21.122</v>
      </c>
      <c r="G61" s="343">
        <v>20.420999999999999</v>
      </c>
      <c r="H61" s="343">
        <v>18.829000000000001</v>
      </c>
      <c r="I61" s="343">
        <v>21.376000000000001</v>
      </c>
      <c r="J61" s="343">
        <v>20.905000000000001</v>
      </c>
      <c r="K61" s="343">
        <v>19.812999999999999</v>
      </c>
      <c r="L61" s="343">
        <v>19.596</v>
      </c>
      <c r="M61" s="343">
        <v>18.678999999999998</v>
      </c>
      <c r="N61" s="343">
        <v>19.53</v>
      </c>
      <c r="O61" s="343">
        <v>20.253</v>
      </c>
      <c r="P61" s="343">
        <v>17.492999999999999</v>
      </c>
      <c r="Q61" s="343">
        <v>14.397</v>
      </c>
      <c r="R61" s="343">
        <v>23.454999999999998</v>
      </c>
      <c r="S61" s="343">
        <v>22.047000000000001</v>
      </c>
      <c r="T61" s="343">
        <v>20.34</v>
      </c>
      <c r="U61" s="343">
        <v>14.209</v>
      </c>
      <c r="V61" s="343">
        <v>25.277999999999999</v>
      </c>
      <c r="W61" s="343">
        <v>19.614000000000001</v>
      </c>
      <c r="X61" s="343">
        <v>26.745999999999999</v>
      </c>
      <c r="Y61" s="343">
        <v>23.535</v>
      </c>
      <c r="Z61" s="343">
        <v>18.5</v>
      </c>
      <c r="AA61" s="343">
        <v>28.452999999999999</v>
      </c>
      <c r="AB61" s="343">
        <v>15.084</v>
      </c>
      <c r="AC61" s="343">
        <v>18.763000000000002</v>
      </c>
      <c r="AD61" s="343">
        <v>24.361999999999998</v>
      </c>
      <c r="AE61" s="343">
        <v>28.007999999999999</v>
      </c>
      <c r="AF61" s="343">
        <v>25.370999999999999</v>
      </c>
      <c r="AG61" s="343">
        <v>31.231000000000002</v>
      </c>
      <c r="AH61" s="343">
        <v>28.72</v>
      </c>
      <c r="AI61" s="343">
        <v>27.134</v>
      </c>
      <c r="AJ61" s="343">
        <v>33.597999999999999</v>
      </c>
      <c r="AK61" s="343">
        <v>28.027999999999999</v>
      </c>
      <c r="AL61" s="343">
        <v>29.844999999999999</v>
      </c>
      <c r="AM61" s="343">
        <v>28.718</v>
      </c>
      <c r="AN61" s="343">
        <v>18.899999999999999</v>
      </c>
      <c r="AO61" s="343">
        <v>25.074000000000002</v>
      </c>
      <c r="AP61" s="343">
        <v>21.885000000000002</v>
      </c>
      <c r="AQ61" s="343">
        <v>24.408000000000001</v>
      </c>
      <c r="AR61" s="343">
        <v>25.321000000000002</v>
      </c>
      <c r="AS61" s="343">
        <v>27.356000000000002</v>
      </c>
      <c r="AT61" s="343">
        <v>23.123000000000001</v>
      </c>
      <c r="AU61" s="343">
        <v>28.565000000000001</v>
      </c>
      <c r="AV61" s="343">
        <v>24.850999999999999</v>
      </c>
      <c r="AW61" s="343">
        <v>26.966000000000001</v>
      </c>
      <c r="AX61" s="343">
        <v>24.628</v>
      </c>
      <c r="AY61" s="343">
        <v>21.077000000000002</v>
      </c>
      <c r="AZ61" s="343">
        <v>17.524000000000001</v>
      </c>
      <c r="BA61" s="343">
        <v>23.771999999999998</v>
      </c>
      <c r="BB61" s="343">
        <v>25.623000000000001</v>
      </c>
      <c r="BC61" s="343">
        <v>22.257999999999999</v>
      </c>
      <c r="BD61" s="343">
        <v>25.928999999999998</v>
      </c>
      <c r="BE61" s="343">
        <v>24.824000000000002</v>
      </c>
      <c r="BF61" s="343">
        <v>25.827999999999999</v>
      </c>
      <c r="BG61" s="343">
        <v>30.562999999999999</v>
      </c>
      <c r="BH61" s="343">
        <v>25.427</v>
      </c>
      <c r="BI61" s="343">
        <v>27.161000000000001</v>
      </c>
      <c r="BJ61" s="343">
        <v>27.117000000000001</v>
      </c>
      <c r="BK61" s="343">
        <v>27.928000000000001</v>
      </c>
      <c r="BL61" s="343">
        <v>23.405999999999999</v>
      </c>
      <c r="BM61" s="343">
        <v>21.074000000000002</v>
      </c>
      <c r="BN61" s="343">
        <v>9.9640000000000004</v>
      </c>
      <c r="BO61" s="343">
        <v>5.52</v>
      </c>
      <c r="BP61" s="343">
        <v>1.837</v>
      </c>
      <c r="BQ61" s="343">
        <v>2.6669999999999998</v>
      </c>
      <c r="BR61" s="343">
        <v>7.875</v>
      </c>
      <c r="BS61" s="343">
        <v>6.766</v>
      </c>
      <c r="BT61" s="343">
        <v>5.9340000000000002</v>
      </c>
      <c r="BU61" s="343">
        <v>6.7949999999999999</v>
      </c>
      <c r="BV61" s="343">
        <v>5.92</v>
      </c>
      <c r="BW61" s="343">
        <v>9.8680000000000003</v>
      </c>
      <c r="BX61" s="343">
        <v>7.3860000000000001</v>
      </c>
      <c r="BY61" s="343">
        <v>9.09</v>
      </c>
      <c r="BZ61" s="343">
        <v>8.3870000000000005</v>
      </c>
      <c r="CA61" s="343">
        <v>11.731999999999999</v>
      </c>
      <c r="CB61" s="343">
        <v>8.2379999999999995</v>
      </c>
      <c r="CC61" s="343">
        <v>12.436999999999999</v>
      </c>
      <c r="CD61" s="343">
        <v>14.375999999999999</v>
      </c>
      <c r="CE61" s="343">
        <v>14.442</v>
      </c>
      <c r="CF61" s="343">
        <v>16.123000000000001</v>
      </c>
      <c r="CG61" s="343">
        <v>16.396000000000001</v>
      </c>
      <c r="CH61" s="343">
        <v>18.393999999999998</v>
      </c>
      <c r="CI61" s="343">
        <v>21.216999999999999</v>
      </c>
      <c r="CJ61" s="343">
        <v>15.02</v>
      </c>
      <c r="CK61" s="343">
        <v>11.446999999999999</v>
      </c>
      <c r="CL61" s="343">
        <v>0</v>
      </c>
      <c r="CM61" s="343">
        <v>0</v>
      </c>
      <c r="CN61" s="343">
        <v>0</v>
      </c>
      <c r="CO61" s="343">
        <v>1.89</v>
      </c>
      <c r="CP61" s="343">
        <v>0.98899999999999999</v>
      </c>
      <c r="CQ61" s="343">
        <v>0.98599999999999999</v>
      </c>
      <c r="CR61" s="343">
        <v>2.0139999999999998</v>
      </c>
      <c r="CS61" s="343">
        <v>5.0890000000000004</v>
      </c>
      <c r="CT61" s="343">
        <v>3.9369999999999998</v>
      </c>
      <c r="CU61" s="343">
        <v>6.6189999999999998</v>
      </c>
      <c r="CV61" s="343">
        <v>5.577</v>
      </c>
      <c r="CW61" s="343">
        <v>4.657</v>
      </c>
      <c r="CX61" s="343">
        <v>5.6159999999999997</v>
      </c>
      <c r="CY61" s="343">
        <v>5.476</v>
      </c>
      <c r="CZ61" s="343">
        <v>5.5119999999999996</v>
      </c>
      <c r="DA61" s="343">
        <v>5.5419999999999998</v>
      </c>
      <c r="DB61" s="343">
        <v>6.3310000000000004</v>
      </c>
      <c r="DC61" s="343">
        <v>7.3280000000000003</v>
      </c>
      <c r="DD61" s="343">
        <v>5.6070000000000002</v>
      </c>
      <c r="DE61" s="343">
        <v>6.6289999999999996</v>
      </c>
      <c r="DF61" s="343">
        <v>4.6349999999999998</v>
      </c>
      <c r="DG61" s="343">
        <v>2.7469999999999999</v>
      </c>
      <c r="DH61" s="343">
        <v>3.6629999999999998</v>
      </c>
      <c r="DI61" s="343">
        <v>3.706</v>
      </c>
      <c r="DJ61" s="343">
        <v>7.359</v>
      </c>
      <c r="DK61" s="343">
        <v>5.5890000000000004</v>
      </c>
      <c r="DL61" s="343">
        <v>25.933</v>
      </c>
      <c r="DM61" s="343">
        <v>8.3569999999999993</v>
      </c>
      <c r="DN61" s="343">
        <v>11.067</v>
      </c>
      <c r="DO61" s="343">
        <v>7.2750000000000004</v>
      </c>
      <c r="DP61" s="343">
        <v>10.808999999999999</v>
      </c>
      <c r="DQ61" s="343">
        <v>14.659000000000001</v>
      </c>
      <c r="DR61" s="343">
        <v>15.961</v>
      </c>
      <c r="DS61" s="343">
        <v>12.413</v>
      </c>
      <c r="DT61" s="343">
        <v>13.532</v>
      </c>
      <c r="DU61" s="343">
        <v>16.338000000000001</v>
      </c>
      <c r="DV61" s="343">
        <v>13.923</v>
      </c>
      <c r="DW61" s="344">
        <f t="shared" si="0"/>
        <v>65.657000000000011</v>
      </c>
      <c r="DX61" s="344">
        <f t="shared" si="1"/>
        <v>126.79100000000001</v>
      </c>
    </row>
    <row r="62" spans="1:128" x14ac:dyDescent="0.25">
      <c r="A62" s="177" t="str">
        <f>IF('1'!$A$1=1,B62,C62)</f>
        <v>Вантажний</v>
      </c>
      <c r="B62" s="178" t="s">
        <v>247</v>
      </c>
      <c r="C62" s="178" t="s">
        <v>246</v>
      </c>
      <c r="D62" s="343">
        <v>6.8249999999999993</v>
      </c>
      <c r="E62" s="343">
        <v>7.0460000000000003</v>
      </c>
      <c r="F62" s="343">
        <v>8.2650000000000006</v>
      </c>
      <c r="G62" s="343">
        <v>6.4979999999999993</v>
      </c>
      <c r="H62" s="343">
        <v>6.2770000000000001</v>
      </c>
      <c r="I62" s="343">
        <v>6.2350000000000003</v>
      </c>
      <c r="J62" s="343">
        <v>5.4530000000000003</v>
      </c>
      <c r="K62" s="343">
        <v>5.4039999999999999</v>
      </c>
      <c r="L62" s="343">
        <v>6.2349999999999994</v>
      </c>
      <c r="M62" s="343">
        <v>6.2269999999999994</v>
      </c>
      <c r="N62" s="343">
        <v>6.51</v>
      </c>
      <c r="O62" s="343">
        <v>4.6029999999999998</v>
      </c>
      <c r="P62" s="343">
        <v>5.5239999999999991</v>
      </c>
      <c r="Q62" s="343">
        <v>5.3979999999999988</v>
      </c>
      <c r="R62" s="343">
        <v>5.411999999999999</v>
      </c>
      <c r="S62" s="343">
        <v>4.41</v>
      </c>
      <c r="T62" s="343">
        <v>4.4219999999999997</v>
      </c>
      <c r="U62" s="343">
        <v>4.4400000000000004</v>
      </c>
      <c r="V62" s="343">
        <v>0.90299999999999869</v>
      </c>
      <c r="W62" s="343">
        <v>0.89100000000000001</v>
      </c>
      <c r="X62" s="343">
        <v>2.6740000000000013</v>
      </c>
      <c r="Y62" s="343">
        <v>4.5259999999999998</v>
      </c>
      <c r="Z62" s="343">
        <v>4.625</v>
      </c>
      <c r="AA62" s="343">
        <v>2.8460000000000001</v>
      </c>
      <c r="AB62" s="343">
        <v>1.886000000000001</v>
      </c>
      <c r="AC62" s="343">
        <v>1.8769999999999989</v>
      </c>
      <c r="AD62" s="343">
        <v>2.8109999999999999</v>
      </c>
      <c r="AE62" s="343">
        <v>7.4689999999999994</v>
      </c>
      <c r="AF62" s="343">
        <v>7.2479999999999993</v>
      </c>
      <c r="AG62" s="343">
        <v>8.9229999999999983</v>
      </c>
      <c r="AH62" s="343">
        <v>6.9619999999999997</v>
      </c>
      <c r="AI62" s="343">
        <v>6.7840000000000007</v>
      </c>
      <c r="AJ62" s="343">
        <v>8.3999999999999986</v>
      </c>
      <c r="AK62" s="343">
        <v>19.535</v>
      </c>
      <c r="AL62" s="343">
        <v>19.611999999999998</v>
      </c>
      <c r="AM62" s="343">
        <v>20.270999999999997</v>
      </c>
      <c r="AN62" s="343">
        <v>9.8610000000000007</v>
      </c>
      <c r="AO62" s="343">
        <v>9.7059999999999995</v>
      </c>
      <c r="AP62" s="343">
        <v>9.7259999999999991</v>
      </c>
      <c r="AQ62" s="343">
        <v>8.9499999999999993</v>
      </c>
      <c r="AR62" s="343">
        <v>9.2850000000000001</v>
      </c>
      <c r="AS62" s="343">
        <v>9.4039999999999981</v>
      </c>
      <c r="AT62" s="343">
        <v>13.702000000000002</v>
      </c>
      <c r="AU62" s="343">
        <v>13.850000000000001</v>
      </c>
      <c r="AV62" s="343">
        <v>13.71</v>
      </c>
      <c r="AW62" s="343">
        <v>16.527999999999999</v>
      </c>
      <c r="AX62" s="343">
        <v>16.712</v>
      </c>
      <c r="AY62" s="343">
        <v>16.686</v>
      </c>
      <c r="AZ62" s="343">
        <v>14.018999999999998</v>
      </c>
      <c r="BA62" s="343">
        <v>14.088000000000001</v>
      </c>
      <c r="BB62" s="343">
        <v>14.136999999999999</v>
      </c>
      <c r="BC62" s="343">
        <v>15.135000000000002</v>
      </c>
      <c r="BD62" s="343">
        <v>15.199</v>
      </c>
      <c r="BE62" s="343">
        <v>14.185000000000002</v>
      </c>
      <c r="BF62" s="343">
        <v>13.359</v>
      </c>
      <c r="BG62" s="343">
        <v>13.484000000000002</v>
      </c>
      <c r="BH62" s="343">
        <v>13.621</v>
      </c>
      <c r="BI62" s="343">
        <v>9.9589999999999996</v>
      </c>
      <c r="BJ62" s="343">
        <v>9.9429999999999996</v>
      </c>
      <c r="BK62" s="343">
        <v>9.91</v>
      </c>
      <c r="BL62" s="343">
        <v>17.105</v>
      </c>
      <c r="BM62" s="343">
        <v>17.408999999999999</v>
      </c>
      <c r="BN62" s="343">
        <v>15.398</v>
      </c>
      <c r="BO62" s="343">
        <v>22.079000000000001</v>
      </c>
      <c r="BP62" s="343">
        <v>22.048999999999999</v>
      </c>
      <c r="BQ62" s="343">
        <v>20.448</v>
      </c>
      <c r="BR62" s="343">
        <v>11.376000000000001</v>
      </c>
      <c r="BS62" s="343">
        <v>10.995000000000001</v>
      </c>
      <c r="BT62" s="343">
        <v>10.172999999999998</v>
      </c>
      <c r="BU62" s="343">
        <v>16.987000000000002</v>
      </c>
      <c r="BV62" s="343">
        <v>16.913</v>
      </c>
      <c r="BW62" s="343">
        <v>16.447000000000003</v>
      </c>
      <c r="BX62" s="343">
        <v>10.668999999999999</v>
      </c>
      <c r="BY62" s="343">
        <v>10.743</v>
      </c>
      <c r="BZ62" s="343">
        <v>10.065</v>
      </c>
      <c r="CA62" s="343">
        <v>11.730999999999998</v>
      </c>
      <c r="CB62" s="343">
        <v>11.533999999999999</v>
      </c>
      <c r="CC62" s="343">
        <v>12.436</v>
      </c>
      <c r="CD62" s="343">
        <v>14.375999999999999</v>
      </c>
      <c r="CE62" s="343">
        <v>14.442</v>
      </c>
      <c r="CF62" s="343">
        <v>13.577</v>
      </c>
      <c r="CG62" s="343">
        <v>33.653999999999996</v>
      </c>
      <c r="CH62" s="343">
        <v>23.65</v>
      </c>
      <c r="CI62" s="343">
        <v>21.216999999999999</v>
      </c>
      <c r="CJ62" s="343">
        <v>8.8350000000000009</v>
      </c>
      <c r="CK62" s="343">
        <v>3.5219999999999985</v>
      </c>
      <c r="CL62" s="343">
        <v>-0.8899999999999999</v>
      </c>
      <c r="CM62" s="343">
        <v>14.734</v>
      </c>
      <c r="CN62" s="343">
        <v>14.209</v>
      </c>
      <c r="CO62" s="343">
        <v>13.232000000000001</v>
      </c>
      <c r="CP62" s="343">
        <v>12.861000000000001</v>
      </c>
      <c r="CQ62" s="343">
        <v>12.818000000000001</v>
      </c>
      <c r="CR62" s="343">
        <v>15.107999999999999</v>
      </c>
      <c r="CS62" s="343">
        <v>17.304000000000002</v>
      </c>
      <c r="CT62" s="343">
        <v>16.733000000000001</v>
      </c>
      <c r="CU62" s="343">
        <v>16.075000000000003</v>
      </c>
      <c r="CV62" s="343">
        <v>21.38</v>
      </c>
      <c r="CW62" s="343">
        <v>15.834</v>
      </c>
      <c r="CX62" s="343">
        <v>21.527000000000001</v>
      </c>
      <c r="CY62" s="343">
        <v>18.254000000000001</v>
      </c>
      <c r="CZ62" s="343">
        <v>16.535</v>
      </c>
      <c r="DA62" s="343">
        <v>18.474999999999998</v>
      </c>
      <c r="DB62" s="343">
        <v>13.567</v>
      </c>
      <c r="DC62" s="343">
        <v>13.739999999999998</v>
      </c>
      <c r="DD62" s="343">
        <v>14.017999999999999</v>
      </c>
      <c r="DE62" s="343">
        <v>21.78</v>
      </c>
      <c r="DF62" s="343">
        <v>20.392000000000003</v>
      </c>
      <c r="DG62" s="343">
        <v>19.230999999999998</v>
      </c>
      <c r="DH62" s="343">
        <v>14.650999999999998</v>
      </c>
      <c r="DI62" s="343">
        <v>40.768999999999998</v>
      </c>
      <c r="DJ62" s="343">
        <v>18.398000000000003</v>
      </c>
      <c r="DK62" s="343">
        <v>11.177000000000001</v>
      </c>
      <c r="DL62" s="343">
        <v>12.041000000000002</v>
      </c>
      <c r="DM62" s="343">
        <v>14.857000000000001</v>
      </c>
      <c r="DN62" s="343">
        <v>21.211999999999996</v>
      </c>
      <c r="DO62" s="343">
        <v>16.37</v>
      </c>
      <c r="DP62" s="343">
        <v>18.015999999999998</v>
      </c>
      <c r="DQ62" s="343">
        <v>6.4129999999999985</v>
      </c>
      <c r="DR62" s="343">
        <v>5.6329999999999991</v>
      </c>
      <c r="DS62" s="343">
        <v>2.8640000000000008</v>
      </c>
      <c r="DT62" s="343">
        <v>9.6660000000000021</v>
      </c>
      <c r="DU62" s="343">
        <v>2.8829999999999991</v>
      </c>
      <c r="DV62" s="343">
        <v>12.066000000000001</v>
      </c>
      <c r="DW62" s="344">
        <f t="shared" si="0"/>
        <v>214.733</v>
      </c>
      <c r="DX62" s="344">
        <f t="shared" si="1"/>
        <v>182.40100000000001</v>
      </c>
    </row>
    <row r="63" spans="1:128" x14ac:dyDescent="0.25">
      <c r="A63" s="161" t="str">
        <f>IF('1'!$A$1=1,B63,C63)</f>
        <v>Кредит</v>
      </c>
      <c r="B63" s="162" t="s">
        <v>213</v>
      </c>
      <c r="C63" s="162" t="s">
        <v>244</v>
      </c>
      <c r="D63" s="343">
        <v>11.090999999999999</v>
      </c>
      <c r="E63" s="343">
        <v>11.449</v>
      </c>
      <c r="F63" s="343">
        <v>12.856999999999999</v>
      </c>
      <c r="G63" s="343">
        <v>11.138999999999999</v>
      </c>
      <c r="H63" s="343">
        <v>10.76</v>
      </c>
      <c r="I63" s="343">
        <v>11.579000000000001</v>
      </c>
      <c r="J63" s="343">
        <v>9.0890000000000004</v>
      </c>
      <c r="K63" s="343">
        <v>9.0060000000000002</v>
      </c>
      <c r="L63" s="343">
        <v>8.907</v>
      </c>
      <c r="M63" s="343">
        <v>12.452999999999999</v>
      </c>
      <c r="N63" s="343">
        <v>13.02</v>
      </c>
      <c r="O63" s="343">
        <v>11.968</v>
      </c>
      <c r="P63" s="343">
        <v>11.968999999999999</v>
      </c>
      <c r="Q63" s="343">
        <v>11.696999999999999</v>
      </c>
      <c r="R63" s="343">
        <v>10.824999999999999</v>
      </c>
      <c r="S63" s="343">
        <v>9.7010000000000005</v>
      </c>
      <c r="T63" s="343">
        <v>9.7279999999999998</v>
      </c>
      <c r="U63" s="343">
        <v>10.656000000000001</v>
      </c>
      <c r="V63" s="343">
        <v>9.9309999999999992</v>
      </c>
      <c r="W63" s="343">
        <v>9.8070000000000004</v>
      </c>
      <c r="X63" s="343">
        <v>10.698</v>
      </c>
      <c r="Y63" s="343">
        <v>12.673</v>
      </c>
      <c r="Z63" s="343">
        <v>12.95</v>
      </c>
      <c r="AA63" s="343">
        <v>12.33</v>
      </c>
      <c r="AB63" s="343">
        <v>11.313000000000001</v>
      </c>
      <c r="AC63" s="343">
        <v>11.257999999999999</v>
      </c>
      <c r="AD63" s="343">
        <v>12.180999999999999</v>
      </c>
      <c r="AE63" s="343">
        <v>14.004</v>
      </c>
      <c r="AF63" s="343">
        <v>13.590999999999999</v>
      </c>
      <c r="AG63" s="343">
        <v>14.276999999999999</v>
      </c>
      <c r="AH63" s="343">
        <v>15.664999999999999</v>
      </c>
      <c r="AI63" s="343">
        <v>15.263</v>
      </c>
      <c r="AJ63" s="343">
        <v>15.959</v>
      </c>
      <c r="AK63" s="343">
        <v>22.931999999999999</v>
      </c>
      <c r="AL63" s="343">
        <v>23.023</v>
      </c>
      <c r="AM63" s="343">
        <v>23.65</v>
      </c>
      <c r="AN63" s="343">
        <v>13.97</v>
      </c>
      <c r="AO63" s="343">
        <v>13.75</v>
      </c>
      <c r="AP63" s="343">
        <v>13.779</v>
      </c>
      <c r="AQ63" s="343">
        <v>15.459</v>
      </c>
      <c r="AR63" s="343">
        <v>16.036999999999999</v>
      </c>
      <c r="AS63" s="343">
        <v>16.242999999999999</v>
      </c>
      <c r="AT63" s="343">
        <v>17.984000000000002</v>
      </c>
      <c r="AU63" s="343">
        <v>18.178000000000001</v>
      </c>
      <c r="AV63" s="343">
        <v>18.852</v>
      </c>
      <c r="AW63" s="343">
        <v>22.617000000000001</v>
      </c>
      <c r="AX63" s="343">
        <v>22.869</v>
      </c>
      <c r="AY63" s="343">
        <v>23.712</v>
      </c>
      <c r="AZ63" s="343">
        <v>20.152999999999999</v>
      </c>
      <c r="BA63" s="343">
        <v>20.251000000000001</v>
      </c>
      <c r="BB63" s="343">
        <v>19.437999999999999</v>
      </c>
      <c r="BC63" s="343">
        <v>20.477</v>
      </c>
      <c r="BD63" s="343">
        <v>20.564</v>
      </c>
      <c r="BE63" s="343">
        <v>19.504000000000001</v>
      </c>
      <c r="BF63" s="343">
        <v>21.375</v>
      </c>
      <c r="BG63" s="343">
        <v>21.574000000000002</v>
      </c>
      <c r="BH63" s="343">
        <v>21.794</v>
      </c>
      <c r="BI63" s="343">
        <v>16.297000000000001</v>
      </c>
      <c r="BJ63" s="343">
        <v>16.27</v>
      </c>
      <c r="BK63" s="343">
        <v>16.216000000000001</v>
      </c>
      <c r="BL63" s="343">
        <v>22.506</v>
      </c>
      <c r="BM63" s="343">
        <v>22.907</v>
      </c>
      <c r="BN63" s="343">
        <v>21.739000000000001</v>
      </c>
      <c r="BO63" s="343">
        <v>28.518000000000001</v>
      </c>
      <c r="BP63" s="343">
        <v>28.48</v>
      </c>
      <c r="BQ63" s="343">
        <v>26.670999999999999</v>
      </c>
      <c r="BR63" s="343">
        <v>17.501000000000001</v>
      </c>
      <c r="BS63" s="343">
        <v>16.916</v>
      </c>
      <c r="BT63" s="343">
        <v>16.954999999999998</v>
      </c>
      <c r="BU63" s="343">
        <v>24.631</v>
      </c>
      <c r="BV63" s="343">
        <v>24.524000000000001</v>
      </c>
      <c r="BW63" s="343">
        <v>24.67</v>
      </c>
      <c r="BX63" s="343">
        <v>20.516999999999999</v>
      </c>
      <c r="BY63" s="343">
        <v>20.66</v>
      </c>
      <c r="BZ63" s="343">
        <v>20.968</v>
      </c>
      <c r="CA63" s="343">
        <v>24.300999999999998</v>
      </c>
      <c r="CB63" s="343">
        <v>23.890999999999998</v>
      </c>
      <c r="CC63" s="343">
        <v>24.044</v>
      </c>
      <c r="CD63" s="343">
        <v>25.369</v>
      </c>
      <c r="CE63" s="343">
        <v>25.486000000000001</v>
      </c>
      <c r="CF63" s="343">
        <v>24.608000000000001</v>
      </c>
      <c r="CG63" s="343">
        <v>43.146000000000001</v>
      </c>
      <c r="CH63" s="343">
        <v>43.795999999999999</v>
      </c>
      <c r="CI63" s="343">
        <v>44.201999999999998</v>
      </c>
      <c r="CJ63" s="343">
        <v>37.106999999999999</v>
      </c>
      <c r="CK63" s="343">
        <v>29.056999999999999</v>
      </c>
      <c r="CL63" s="343">
        <v>0.88900000000000001</v>
      </c>
      <c r="CM63" s="343">
        <v>24.863</v>
      </c>
      <c r="CN63" s="343">
        <v>25.576000000000001</v>
      </c>
      <c r="CO63" s="343">
        <v>24.574000000000002</v>
      </c>
      <c r="CP63" s="343">
        <v>22.754000000000001</v>
      </c>
      <c r="CQ63" s="343">
        <v>22.678000000000001</v>
      </c>
      <c r="CR63" s="343">
        <v>24.172999999999998</v>
      </c>
      <c r="CS63" s="343">
        <v>29.518000000000001</v>
      </c>
      <c r="CT63" s="343">
        <v>28.544</v>
      </c>
      <c r="CU63" s="343">
        <v>27.422000000000001</v>
      </c>
      <c r="CV63" s="343">
        <v>29.745999999999999</v>
      </c>
      <c r="CW63" s="343">
        <v>29.805</v>
      </c>
      <c r="CX63" s="343">
        <v>29.95</v>
      </c>
      <c r="CY63" s="343">
        <v>24.643000000000001</v>
      </c>
      <c r="CZ63" s="343">
        <v>24.803000000000001</v>
      </c>
      <c r="DA63" s="343">
        <v>24.940999999999999</v>
      </c>
      <c r="DB63" s="343">
        <v>22.611000000000001</v>
      </c>
      <c r="DC63" s="343">
        <v>22.9</v>
      </c>
      <c r="DD63" s="343">
        <v>23.363</v>
      </c>
      <c r="DE63" s="343">
        <v>29.356000000000002</v>
      </c>
      <c r="DF63" s="343">
        <v>28.734000000000002</v>
      </c>
      <c r="DG63" s="343">
        <v>27.472999999999999</v>
      </c>
      <c r="DH63" s="343">
        <v>27.47</v>
      </c>
      <c r="DI63" s="343">
        <v>50.960999999999999</v>
      </c>
      <c r="DJ63" s="343">
        <v>34.956000000000003</v>
      </c>
      <c r="DK63" s="343">
        <v>25.149000000000001</v>
      </c>
      <c r="DL63" s="343">
        <v>25.007000000000001</v>
      </c>
      <c r="DM63" s="343">
        <v>25.071000000000002</v>
      </c>
      <c r="DN63" s="343">
        <v>30.434999999999999</v>
      </c>
      <c r="DO63" s="343">
        <v>29.102</v>
      </c>
      <c r="DP63" s="343">
        <v>28.824999999999999</v>
      </c>
      <c r="DQ63" s="343">
        <v>19.239999999999998</v>
      </c>
      <c r="DR63" s="343">
        <v>19.716999999999999</v>
      </c>
      <c r="DS63" s="343">
        <v>19.096</v>
      </c>
      <c r="DT63" s="343">
        <v>22.231000000000002</v>
      </c>
      <c r="DU63" s="343">
        <v>20.183</v>
      </c>
      <c r="DV63" s="343">
        <v>26.917000000000002</v>
      </c>
      <c r="DW63" s="344">
        <f t="shared" si="0"/>
        <v>318.32499999999999</v>
      </c>
      <c r="DX63" s="344">
        <f t="shared" si="1"/>
        <v>335.029</v>
      </c>
    </row>
    <row r="64" spans="1:128" x14ac:dyDescent="0.25">
      <c r="A64" s="161" t="str">
        <f>IF('1'!$A$1=1,B64,C64)</f>
        <v>Дебет</v>
      </c>
      <c r="B64" s="162" t="s">
        <v>215</v>
      </c>
      <c r="C64" s="162" t="s">
        <v>245</v>
      </c>
      <c r="D64" s="343">
        <v>4.266</v>
      </c>
      <c r="E64" s="343">
        <v>4.4029999999999996</v>
      </c>
      <c r="F64" s="343">
        <v>4.5919999999999996</v>
      </c>
      <c r="G64" s="343">
        <v>4.641</v>
      </c>
      <c r="H64" s="343">
        <v>4.4829999999999997</v>
      </c>
      <c r="I64" s="343">
        <v>5.3440000000000003</v>
      </c>
      <c r="J64" s="343">
        <v>3.6360000000000001</v>
      </c>
      <c r="K64" s="343">
        <v>3.6019999999999999</v>
      </c>
      <c r="L64" s="343">
        <v>2.6720000000000002</v>
      </c>
      <c r="M64" s="343">
        <v>6.226</v>
      </c>
      <c r="N64" s="343">
        <v>6.51</v>
      </c>
      <c r="O64" s="343">
        <v>7.3650000000000002</v>
      </c>
      <c r="P64" s="343">
        <v>6.4450000000000003</v>
      </c>
      <c r="Q64" s="343">
        <v>6.2990000000000004</v>
      </c>
      <c r="R64" s="343">
        <v>5.4130000000000003</v>
      </c>
      <c r="S64" s="343">
        <v>5.2910000000000004</v>
      </c>
      <c r="T64" s="343">
        <v>5.306</v>
      </c>
      <c r="U64" s="343">
        <v>6.2160000000000002</v>
      </c>
      <c r="V64" s="343">
        <v>9.0280000000000005</v>
      </c>
      <c r="W64" s="343">
        <v>8.9160000000000004</v>
      </c>
      <c r="X64" s="343">
        <v>8.0239999999999991</v>
      </c>
      <c r="Y64" s="343">
        <v>8.1470000000000002</v>
      </c>
      <c r="Z64" s="343">
        <v>8.3249999999999993</v>
      </c>
      <c r="AA64" s="343">
        <v>9.484</v>
      </c>
      <c r="AB64" s="343">
        <v>9.4269999999999996</v>
      </c>
      <c r="AC64" s="343">
        <v>9.3810000000000002</v>
      </c>
      <c r="AD64" s="343">
        <v>9.3699999999999992</v>
      </c>
      <c r="AE64" s="343">
        <v>6.5350000000000001</v>
      </c>
      <c r="AF64" s="343">
        <v>6.343</v>
      </c>
      <c r="AG64" s="343">
        <v>5.3540000000000001</v>
      </c>
      <c r="AH64" s="343">
        <v>8.7029999999999994</v>
      </c>
      <c r="AI64" s="343">
        <v>8.4789999999999992</v>
      </c>
      <c r="AJ64" s="343">
        <v>7.5590000000000002</v>
      </c>
      <c r="AK64" s="343">
        <v>3.3969999999999998</v>
      </c>
      <c r="AL64" s="343">
        <v>3.411</v>
      </c>
      <c r="AM64" s="343">
        <v>3.379</v>
      </c>
      <c r="AN64" s="343">
        <v>4.109</v>
      </c>
      <c r="AO64" s="343">
        <v>4.0439999999999996</v>
      </c>
      <c r="AP64" s="343">
        <v>4.0529999999999999</v>
      </c>
      <c r="AQ64" s="343">
        <v>6.5090000000000003</v>
      </c>
      <c r="AR64" s="343">
        <v>6.7519999999999998</v>
      </c>
      <c r="AS64" s="343">
        <v>6.8390000000000004</v>
      </c>
      <c r="AT64" s="343">
        <v>4.282</v>
      </c>
      <c r="AU64" s="343">
        <v>4.3280000000000003</v>
      </c>
      <c r="AV64" s="343">
        <v>5.1420000000000003</v>
      </c>
      <c r="AW64" s="343">
        <v>6.0890000000000004</v>
      </c>
      <c r="AX64" s="343">
        <v>6.157</v>
      </c>
      <c r="AY64" s="343">
        <v>7.0259999999999998</v>
      </c>
      <c r="AZ64" s="343">
        <v>6.1340000000000003</v>
      </c>
      <c r="BA64" s="343">
        <v>6.1630000000000003</v>
      </c>
      <c r="BB64" s="343">
        <v>5.3010000000000002</v>
      </c>
      <c r="BC64" s="343">
        <v>5.3419999999999996</v>
      </c>
      <c r="BD64" s="343">
        <v>5.3650000000000002</v>
      </c>
      <c r="BE64" s="343">
        <v>5.319</v>
      </c>
      <c r="BF64" s="343">
        <v>8.016</v>
      </c>
      <c r="BG64" s="343">
        <v>8.09</v>
      </c>
      <c r="BH64" s="343">
        <v>8.173</v>
      </c>
      <c r="BI64" s="343">
        <v>6.3380000000000001</v>
      </c>
      <c r="BJ64" s="343">
        <v>6.327</v>
      </c>
      <c r="BK64" s="343">
        <v>6.306</v>
      </c>
      <c r="BL64" s="343">
        <v>5.4009999999999998</v>
      </c>
      <c r="BM64" s="343">
        <v>5.4980000000000002</v>
      </c>
      <c r="BN64" s="343">
        <v>6.3410000000000002</v>
      </c>
      <c r="BO64" s="343">
        <v>6.4390000000000001</v>
      </c>
      <c r="BP64" s="343">
        <v>6.431</v>
      </c>
      <c r="BQ64" s="343">
        <v>6.2229999999999999</v>
      </c>
      <c r="BR64" s="343">
        <v>6.125</v>
      </c>
      <c r="BS64" s="343">
        <v>5.9210000000000003</v>
      </c>
      <c r="BT64" s="343">
        <v>6.782</v>
      </c>
      <c r="BU64" s="343">
        <v>7.6440000000000001</v>
      </c>
      <c r="BV64" s="343">
        <v>7.6109999999999998</v>
      </c>
      <c r="BW64" s="343">
        <v>8.2230000000000008</v>
      </c>
      <c r="BX64" s="343">
        <v>9.8480000000000008</v>
      </c>
      <c r="BY64" s="343">
        <v>9.9169999999999998</v>
      </c>
      <c r="BZ64" s="343">
        <v>10.903</v>
      </c>
      <c r="CA64" s="343">
        <v>12.57</v>
      </c>
      <c r="CB64" s="343">
        <v>12.356999999999999</v>
      </c>
      <c r="CC64" s="343">
        <v>11.608000000000001</v>
      </c>
      <c r="CD64" s="343">
        <v>10.993</v>
      </c>
      <c r="CE64" s="343">
        <v>11.044</v>
      </c>
      <c r="CF64" s="343">
        <v>11.031000000000001</v>
      </c>
      <c r="CG64" s="343">
        <v>9.4920000000000009</v>
      </c>
      <c r="CH64" s="343">
        <v>20.146000000000001</v>
      </c>
      <c r="CI64" s="343">
        <v>22.984999999999999</v>
      </c>
      <c r="CJ64" s="343">
        <v>28.271999999999998</v>
      </c>
      <c r="CK64" s="343">
        <v>25.535</v>
      </c>
      <c r="CL64" s="343">
        <v>1.7789999999999999</v>
      </c>
      <c r="CM64" s="343">
        <v>10.129</v>
      </c>
      <c r="CN64" s="343">
        <v>11.367000000000001</v>
      </c>
      <c r="CO64" s="343">
        <v>11.342000000000001</v>
      </c>
      <c r="CP64" s="343">
        <v>9.8930000000000007</v>
      </c>
      <c r="CQ64" s="343">
        <v>9.86</v>
      </c>
      <c r="CR64" s="343">
        <v>9.0649999999999995</v>
      </c>
      <c r="CS64" s="343">
        <v>12.214</v>
      </c>
      <c r="CT64" s="343">
        <v>11.811</v>
      </c>
      <c r="CU64" s="343">
        <v>11.347</v>
      </c>
      <c r="CV64" s="343">
        <v>8.3659999999999997</v>
      </c>
      <c r="CW64" s="343">
        <v>13.971</v>
      </c>
      <c r="CX64" s="343">
        <v>8.423</v>
      </c>
      <c r="CY64" s="343">
        <v>6.3890000000000002</v>
      </c>
      <c r="CZ64" s="343">
        <v>8.2680000000000007</v>
      </c>
      <c r="DA64" s="343">
        <v>6.4660000000000002</v>
      </c>
      <c r="DB64" s="343">
        <v>9.0440000000000005</v>
      </c>
      <c r="DC64" s="343">
        <v>9.16</v>
      </c>
      <c r="DD64" s="343">
        <v>9.3450000000000006</v>
      </c>
      <c r="DE64" s="343">
        <v>7.5759999999999996</v>
      </c>
      <c r="DF64" s="343">
        <v>8.3420000000000005</v>
      </c>
      <c r="DG64" s="343">
        <v>8.2420000000000009</v>
      </c>
      <c r="DH64" s="343">
        <v>12.819000000000001</v>
      </c>
      <c r="DI64" s="343">
        <v>10.192</v>
      </c>
      <c r="DJ64" s="343">
        <v>16.558</v>
      </c>
      <c r="DK64" s="343">
        <v>13.972</v>
      </c>
      <c r="DL64" s="343">
        <v>12.965999999999999</v>
      </c>
      <c r="DM64" s="343">
        <v>10.214</v>
      </c>
      <c r="DN64" s="343">
        <v>9.2230000000000008</v>
      </c>
      <c r="DO64" s="343">
        <v>12.731999999999999</v>
      </c>
      <c r="DP64" s="343">
        <v>10.808999999999999</v>
      </c>
      <c r="DQ64" s="343">
        <v>12.827</v>
      </c>
      <c r="DR64" s="343">
        <v>14.084</v>
      </c>
      <c r="DS64" s="343">
        <v>16.231999999999999</v>
      </c>
      <c r="DT64" s="343">
        <v>12.565</v>
      </c>
      <c r="DU64" s="343">
        <v>17.3</v>
      </c>
      <c r="DV64" s="343">
        <v>14.851000000000001</v>
      </c>
      <c r="DW64" s="344">
        <f t="shared" si="0"/>
        <v>103.592</v>
      </c>
      <c r="DX64" s="344">
        <f t="shared" si="1"/>
        <v>152.62799999999999</v>
      </c>
    </row>
    <row r="65" spans="1:128" x14ac:dyDescent="0.25">
      <c r="A65" s="177" t="str">
        <f>IF('1'!$A$1=1,B65,C65)</f>
        <v>Інший</v>
      </c>
      <c r="B65" s="178" t="s">
        <v>249</v>
      </c>
      <c r="C65" s="178" t="s">
        <v>248</v>
      </c>
      <c r="D65" s="343">
        <v>-8.532</v>
      </c>
      <c r="E65" s="343">
        <v>-8.8069999999999986</v>
      </c>
      <c r="F65" s="343">
        <v>-2.7550000000000008</v>
      </c>
      <c r="G65" s="343">
        <v>-12.994999999999999</v>
      </c>
      <c r="H65" s="343">
        <v>-8.9659999999999975</v>
      </c>
      <c r="I65" s="343">
        <v>-16.923000000000002</v>
      </c>
      <c r="J65" s="343">
        <v>-16.36</v>
      </c>
      <c r="K65" s="343">
        <v>-8.1050000000000004</v>
      </c>
      <c r="L65" s="343">
        <v>-8.9080000000000013</v>
      </c>
      <c r="M65" s="343">
        <v>-10.673999999999998</v>
      </c>
      <c r="N65" s="343">
        <v>-7.4400000000000013</v>
      </c>
      <c r="O65" s="343">
        <v>-3.6819999999999986</v>
      </c>
      <c r="P65" s="343">
        <v>-7.365000000000002</v>
      </c>
      <c r="Q65" s="343">
        <v>-8.0980000000000008</v>
      </c>
      <c r="R65" s="343">
        <v>-7.2169999999999987</v>
      </c>
      <c r="S65" s="343">
        <v>-4.4090000000000007</v>
      </c>
      <c r="T65" s="343">
        <v>-7.9599999999999991</v>
      </c>
      <c r="U65" s="343">
        <v>-15.096999999999998</v>
      </c>
      <c r="V65" s="343">
        <v>-15.346999999999998</v>
      </c>
      <c r="W65" s="343">
        <v>-14.265000000000001</v>
      </c>
      <c r="X65" s="343">
        <v>-12.481000000000002</v>
      </c>
      <c r="Y65" s="343">
        <v>-9.0520000000000014</v>
      </c>
      <c r="Z65" s="343">
        <v>-6.4750000000000014</v>
      </c>
      <c r="AA65" s="343">
        <v>-7.5879999999999992</v>
      </c>
      <c r="AB65" s="343">
        <v>-11.313000000000001</v>
      </c>
      <c r="AC65" s="343">
        <v>-8.4430000000000014</v>
      </c>
      <c r="AD65" s="343">
        <v>-12.181000000000001</v>
      </c>
      <c r="AE65" s="343">
        <v>-4.668000000000001</v>
      </c>
      <c r="AF65" s="343">
        <v>-6.343</v>
      </c>
      <c r="AG65" s="343">
        <v>-10.708</v>
      </c>
      <c r="AH65" s="343">
        <v>-12.185000000000002</v>
      </c>
      <c r="AI65" s="343">
        <v>-6.7829999999999995</v>
      </c>
      <c r="AJ65" s="343">
        <v>-10.079000000000001</v>
      </c>
      <c r="AK65" s="343">
        <v>-7.6439999999999984</v>
      </c>
      <c r="AL65" s="343">
        <v>-2.5579999999999981</v>
      </c>
      <c r="AM65" s="343">
        <v>-0.84500000000000064</v>
      </c>
      <c r="AN65" s="343">
        <v>-6.5739999999999998</v>
      </c>
      <c r="AO65" s="343">
        <v>-8.0879999999999992</v>
      </c>
      <c r="AP65" s="343">
        <v>-6.484</v>
      </c>
      <c r="AQ65" s="343">
        <v>-5.6950000000000003</v>
      </c>
      <c r="AR65" s="343">
        <v>-10.972000000000001</v>
      </c>
      <c r="AS65" s="343">
        <v>-8.549000000000003</v>
      </c>
      <c r="AT65" s="343">
        <v>-15.415999999999997</v>
      </c>
      <c r="AU65" s="343">
        <v>-15.581</v>
      </c>
      <c r="AV65" s="343">
        <v>-7.7129999999999974</v>
      </c>
      <c r="AW65" s="343">
        <v>-16.527000000000001</v>
      </c>
      <c r="AX65" s="343">
        <v>-14.952999999999999</v>
      </c>
      <c r="AY65" s="343">
        <v>-0.87800000000000011</v>
      </c>
      <c r="AZ65" s="343">
        <v>-7.8859999999999992</v>
      </c>
      <c r="BA65" s="343">
        <v>-7.9239999999999995</v>
      </c>
      <c r="BB65" s="343">
        <v>-8.8350000000000009</v>
      </c>
      <c r="BC65" s="343">
        <v>-6.2319999999999993</v>
      </c>
      <c r="BD65" s="343">
        <v>-21.458000000000002</v>
      </c>
      <c r="BE65" s="343">
        <v>-16.844999999999999</v>
      </c>
      <c r="BF65" s="343">
        <v>-21.375</v>
      </c>
      <c r="BG65" s="343">
        <v>-15.282</v>
      </c>
      <c r="BH65" s="343">
        <v>-22.702000000000002</v>
      </c>
      <c r="BI65" s="343">
        <v>-15.391000000000002</v>
      </c>
      <c r="BJ65" s="343">
        <v>-7.2310000000000016</v>
      </c>
      <c r="BK65" s="343">
        <v>-7.2070000000000007</v>
      </c>
      <c r="BL65" s="343">
        <v>-17.104999999999997</v>
      </c>
      <c r="BM65" s="343">
        <v>-10.079000000000001</v>
      </c>
      <c r="BN65" s="343">
        <v>5.4339999999999993</v>
      </c>
      <c r="BO65" s="343">
        <v>1.8399999999999994</v>
      </c>
      <c r="BP65" s="343">
        <v>-0.91900000000000048</v>
      </c>
      <c r="BQ65" s="343">
        <v>-0.88900000000000023</v>
      </c>
      <c r="BR65" s="343">
        <v>15.751000000000001</v>
      </c>
      <c r="BS65" s="343">
        <v>14.377999999999998</v>
      </c>
      <c r="BT65" s="343">
        <v>13.564</v>
      </c>
      <c r="BU65" s="343">
        <v>-0.8490000000000002</v>
      </c>
      <c r="BV65" s="343">
        <v>2.5369999999999999</v>
      </c>
      <c r="BW65" s="343">
        <v>0</v>
      </c>
      <c r="BX65" s="343">
        <v>0.81999999999999851</v>
      </c>
      <c r="BY65" s="343">
        <v>0</v>
      </c>
      <c r="BZ65" s="343">
        <v>-1.6770000000000014</v>
      </c>
      <c r="CA65" s="343">
        <v>-2.5140000000000011</v>
      </c>
      <c r="CB65" s="343">
        <v>-4.9429999999999996</v>
      </c>
      <c r="CC65" s="343">
        <v>-11.607000000000001</v>
      </c>
      <c r="CD65" s="343">
        <v>-10.148</v>
      </c>
      <c r="CE65" s="343">
        <v>-10.193999999999999</v>
      </c>
      <c r="CF65" s="343">
        <v>-7.6380000000000017</v>
      </c>
      <c r="CG65" s="343">
        <v>-3.4519999999999982</v>
      </c>
      <c r="CH65" s="343">
        <v>0.87599999999999767</v>
      </c>
      <c r="CI65" s="343">
        <v>0</v>
      </c>
      <c r="CJ65" s="343">
        <v>-9.718</v>
      </c>
      <c r="CK65" s="343">
        <v>-6.1630000000000003</v>
      </c>
      <c r="CL65" s="343">
        <v>4.4470000000000001</v>
      </c>
      <c r="CM65" s="343">
        <v>0</v>
      </c>
      <c r="CN65" s="343">
        <v>0.94700000000000006</v>
      </c>
      <c r="CO65" s="343">
        <v>2.8360000000000003</v>
      </c>
      <c r="CP65" s="343">
        <v>2.968</v>
      </c>
      <c r="CQ65" s="343">
        <v>2.9579999999999997</v>
      </c>
      <c r="CR65" s="343">
        <v>0</v>
      </c>
      <c r="CS65" s="343">
        <v>-3.0530000000000004</v>
      </c>
      <c r="CT65" s="343">
        <v>-0.98399999999999999</v>
      </c>
      <c r="CU65" s="343">
        <v>-1.891</v>
      </c>
      <c r="CV65" s="343">
        <v>-0.92899999999999994</v>
      </c>
      <c r="CW65" s="343">
        <v>-1.863</v>
      </c>
      <c r="CX65" s="343">
        <v>-4.68</v>
      </c>
      <c r="CY65" s="343">
        <v>-2.7379999999999995</v>
      </c>
      <c r="CZ65" s="343">
        <v>-2.7549999999999999</v>
      </c>
      <c r="DA65" s="343">
        <v>-0.92399999999999993</v>
      </c>
      <c r="DB65" s="343">
        <v>-0.90400000000000014</v>
      </c>
      <c r="DC65" s="343">
        <v>-0.91600000000000015</v>
      </c>
      <c r="DD65" s="343">
        <v>-0.93400000000000016</v>
      </c>
      <c r="DE65" s="343">
        <v>-0.94699999999999962</v>
      </c>
      <c r="DF65" s="343">
        <v>-0.92700000000000005</v>
      </c>
      <c r="DG65" s="343">
        <v>-1.8319999999999999</v>
      </c>
      <c r="DH65" s="343">
        <v>-0.91599999999999993</v>
      </c>
      <c r="DI65" s="343">
        <v>0</v>
      </c>
      <c r="DJ65" s="343">
        <v>-1.8399999999999999</v>
      </c>
      <c r="DK65" s="343">
        <v>-1.863</v>
      </c>
      <c r="DL65" s="343">
        <v>-2.7789999999999999</v>
      </c>
      <c r="DM65" s="343">
        <v>0</v>
      </c>
      <c r="DN65" s="343">
        <v>-0.92200000000000015</v>
      </c>
      <c r="DO65" s="343">
        <v>-1.819</v>
      </c>
      <c r="DP65" s="343">
        <v>-3.6030000000000002</v>
      </c>
      <c r="DQ65" s="343">
        <v>-2.7490000000000006</v>
      </c>
      <c r="DR65" s="343">
        <v>-2.8170000000000002</v>
      </c>
      <c r="DS65" s="343">
        <v>-1.9100000000000001</v>
      </c>
      <c r="DT65" s="343">
        <v>0.96700000000000008</v>
      </c>
      <c r="DU65" s="343">
        <v>-1.9219999999999997</v>
      </c>
      <c r="DV65" s="343">
        <v>-0.92799999999999994</v>
      </c>
      <c r="DW65" s="344">
        <f t="shared" si="0"/>
        <v>-20.349</v>
      </c>
      <c r="DX65" s="344">
        <f t="shared" si="1"/>
        <v>-21.218</v>
      </c>
    </row>
    <row r="66" spans="1:128" x14ac:dyDescent="0.25">
      <c r="A66" s="161" t="str">
        <f>IF('1'!$A$1=1,B66,C66)</f>
        <v>Кредит</v>
      </c>
      <c r="B66" s="162" t="s">
        <v>213</v>
      </c>
      <c r="C66" s="162" t="s">
        <v>244</v>
      </c>
      <c r="D66" s="343">
        <v>12.797000000000001</v>
      </c>
      <c r="E66" s="343">
        <v>13.21</v>
      </c>
      <c r="F66" s="343">
        <v>13.775</v>
      </c>
      <c r="G66" s="343">
        <v>12.994999999999999</v>
      </c>
      <c r="H66" s="343">
        <v>12.553000000000001</v>
      </c>
      <c r="I66" s="343">
        <v>12.468999999999999</v>
      </c>
      <c r="J66" s="343">
        <v>16.36</v>
      </c>
      <c r="K66" s="343">
        <v>16.210999999999999</v>
      </c>
      <c r="L66" s="343">
        <v>17.814</v>
      </c>
      <c r="M66" s="343">
        <v>13.342000000000001</v>
      </c>
      <c r="N66" s="343">
        <v>13.95</v>
      </c>
      <c r="O66" s="343">
        <v>14.73</v>
      </c>
      <c r="P66" s="343">
        <v>11.048999999999999</v>
      </c>
      <c r="Q66" s="343">
        <v>10.798</v>
      </c>
      <c r="R66" s="343">
        <v>11.727</v>
      </c>
      <c r="S66" s="343">
        <v>10.583</v>
      </c>
      <c r="T66" s="343">
        <v>10.612</v>
      </c>
      <c r="U66" s="343">
        <v>9.7680000000000007</v>
      </c>
      <c r="V66" s="343">
        <v>11.736000000000001</v>
      </c>
      <c r="W66" s="343">
        <v>11.59</v>
      </c>
      <c r="X66" s="343">
        <v>11.59</v>
      </c>
      <c r="Y66" s="343">
        <v>12.673</v>
      </c>
      <c r="Z66" s="343">
        <v>12.95</v>
      </c>
      <c r="AA66" s="343">
        <v>14.226000000000001</v>
      </c>
      <c r="AB66" s="343">
        <v>10.37</v>
      </c>
      <c r="AC66" s="343">
        <v>10.32</v>
      </c>
      <c r="AD66" s="343">
        <v>11.244</v>
      </c>
      <c r="AE66" s="343">
        <v>14.938000000000001</v>
      </c>
      <c r="AF66" s="343">
        <v>14.497</v>
      </c>
      <c r="AG66" s="343">
        <v>14.276999999999999</v>
      </c>
      <c r="AH66" s="343">
        <v>15.664999999999999</v>
      </c>
      <c r="AI66" s="343">
        <v>15.263</v>
      </c>
      <c r="AJ66" s="343">
        <v>14.279</v>
      </c>
      <c r="AK66" s="343">
        <v>14.439</v>
      </c>
      <c r="AL66" s="343">
        <v>14.496</v>
      </c>
      <c r="AM66" s="343">
        <v>13.513999999999999</v>
      </c>
      <c r="AN66" s="343">
        <v>11.505000000000001</v>
      </c>
      <c r="AO66" s="343">
        <v>11.324</v>
      </c>
      <c r="AP66" s="343">
        <v>12.157999999999999</v>
      </c>
      <c r="AQ66" s="343">
        <v>15.459</v>
      </c>
      <c r="AR66" s="343">
        <v>16.036999999999999</v>
      </c>
      <c r="AS66" s="343">
        <v>16.242999999999999</v>
      </c>
      <c r="AT66" s="343">
        <v>17.984000000000002</v>
      </c>
      <c r="AU66" s="343">
        <v>18.178000000000001</v>
      </c>
      <c r="AV66" s="343">
        <v>17.138000000000002</v>
      </c>
      <c r="AW66" s="343">
        <v>15.657999999999999</v>
      </c>
      <c r="AX66" s="343">
        <v>15.832000000000001</v>
      </c>
      <c r="AY66" s="343">
        <v>14.93</v>
      </c>
      <c r="AZ66" s="343">
        <v>16.648</v>
      </c>
      <c r="BA66" s="343">
        <v>16.728999999999999</v>
      </c>
      <c r="BB66" s="343">
        <v>15.904</v>
      </c>
      <c r="BC66" s="343">
        <v>17.806000000000001</v>
      </c>
      <c r="BD66" s="343">
        <v>17.882000000000001</v>
      </c>
      <c r="BE66" s="343">
        <v>17.731000000000002</v>
      </c>
      <c r="BF66" s="343">
        <v>21.375</v>
      </c>
      <c r="BG66" s="343">
        <v>21.574000000000002</v>
      </c>
      <c r="BH66" s="343">
        <v>20.885999999999999</v>
      </c>
      <c r="BI66" s="343">
        <v>19.013000000000002</v>
      </c>
      <c r="BJ66" s="343">
        <v>18.981999999999999</v>
      </c>
      <c r="BK66" s="343">
        <v>19.82</v>
      </c>
      <c r="BL66" s="343">
        <v>15.304</v>
      </c>
      <c r="BM66" s="343">
        <v>15.576000000000001</v>
      </c>
      <c r="BN66" s="343">
        <v>15.398</v>
      </c>
      <c r="BO66" s="343">
        <v>5.52</v>
      </c>
      <c r="BP66" s="343">
        <v>5.5119999999999996</v>
      </c>
      <c r="BQ66" s="343">
        <v>5.3339999999999996</v>
      </c>
      <c r="BR66" s="343">
        <v>25.376000000000001</v>
      </c>
      <c r="BS66" s="343">
        <v>24.527999999999999</v>
      </c>
      <c r="BT66" s="343">
        <v>25.433</v>
      </c>
      <c r="BU66" s="343">
        <v>9.343</v>
      </c>
      <c r="BV66" s="343">
        <v>9.3019999999999996</v>
      </c>
      <c r="BW66" s="343">
        <v>9.8680000000000003</v>
      </c>
      <c r="BX66" s="343">
        <v>9.0269999999999992</v>
      </c>
      <c r="BY66" s="343">
        <v>9.09</v>
      </c>
      <c r="BZ66" s="343">
        <v>10.065</v>
      </c>
      <c r="CA66" s="343">
        <v>13.407999999999999</v>
      </c>
      <c r="CB66" s="343">
        <v>13.180999999999999</v>
      </c>
      <c r="CC66" s="343">
        <v>12.436999999999999</v>
      </c>
      <c r="CD66" s="343">
        <v>18.603999999999999</v>
      </c>
      <c r="CE66" s="343">
        <v>18.690000000000001</v>
      </c>
      <c r="CF66" s="343">
        <v>18.667999999999999</v>
      </c>
      <c r="CG66" s="343">
        <v>20.71</v>
      </c>
      <c r="CH66" s="343">
        <v>21.021999999999998</v>
      </c>
      <c r="CI66" s="343">
        <v>20.332999999999998</v>
      </c>
      <c r="CJ66" s="343">
        <v>6.1849999999999996</v>
      </c>
      <c r="CK66" s="343">
        <v>6.1639999999999997</v>
      </c>
      <c r="CL66" s="343">
        <v>5.3360000000000003</v>
      </c>
      <c r="CM66" s="343">
        <v>2.7629999999999999</v>
      </c>
      <c r="CN66" s="343">
        <v>2.8420000000000001</v>
      </c>
      <c r="CO66" s="343">
        <v>3.7810000000000001</v>
      </c>
      <c r="CP66" s="343">
        <v>4.9470000000000001</v>
      </c>
      <c r="CQ66" s="343">
        <v>4.93</v>
      </c>
      <c r="CR66" s="343">
        <v>4.0289999999999999</v>
      </c>
      <c r="CS66" s="343">
        <v>3.0539999999999998</v>
      </c>
      <c r="CT66" s="343">
        <v>2.9529999999999998</v>
      </c>
      <c r="CU66" s="343">
        <v>1.891</v>
      </c>
      <c r="CV66" s="343">
        <v>0.93</v>
      </c>
      <c r="CW66" s="343">
        <v>0.93100000000000005</v>
      </c>
      <c r="CX66" s="343">
        <v>0.93600000000000005</v>
      </c>
      <c r="CY66" s="343">
        <v>0.91300000000000003</v>
      </c>
      <c r="CZ66" s="343">
        <v>0.91900000000000004</v>
      </c>
      <c r="DA66" s="343">
        <v>1.847</v>
      </c>
      <c r="DB66" s="343">
        <v>1.8089999999999999</v>
      </c>
      <c r="DC66" s="343">
        <v>1.8320000000000001</v>
      </c>
      <c r="DD66" s="343">
        <v>2.8039999999999998</v>
      </c>
      <c r="DE66" s="343">
        <v>2.8410000000000002</v>
      </c>
      <c r="DF66" s="343">
        <v>2.7810000000000001</v>
      </c>
      <c r="DG66" s="343">
        <v>2.7469999999999999</v>
      </c>
      <c r="DH66" s="343">
        <v>1.831</v>
      </c>
      <c r="DI66" s="343">
        <v>3.706</v>
      </c>
      <c r="DJ66" s="343">
        <v>0.92</v>
      </c>
      <c r="DK66" s="343">
        <v>1.863</v>
      </c>
      <c r="DL66" s="343">
        <v>1.8520000000000001</v>
      </c>
      <c r="DM66" s="343">
        <v>2.786</v>
      </c>
      <c r="DN66" s="343">
        <v>2.7669999999999999</v>
      </c>
      <c r="DO66" s="343">
        <v>1.819</v>
      </c>
      <c r="DP66" s="343">
        <v>1.802</v>
      </c>
      <c r="DQ66" s="343">
        <v>1.8320000000000001</v>
      </c>
      <c r="DR66" s="343">
        <v>1.8779999999999999</v>
      </c>
      <c r="DS66" s="343">
        <v>2.8639999999999999</v>
      </c>
      <c r="DT66" s="343">
        <v>4.8330000000000002</v>
      </c>
      <c r="DU66" s="343">
        <v>2.883</v>
      </c>
      <c r="DV66" s="343">
        <v>4.641</v>
      </c>
      <c r="DW66" s="344">
        <f t="shared" si="0"/>
        <v>21.29</v>
      </c>
      <c r="DX66" s="344">
        <f t="shared" si="1"/>
        <v>25.92</v>
      </c>
    </row>
    <row r="67" spans="1:128" x14ac:dyDescent="0.25">
      <c r="A67" s="161" t="str">
        <f>IF('1'!$A$1=1,B67,C67)</f>
        <v>Дебет</v>
      </c>
      <c r="B67" s="162" t="s">
        <v>215</v>
      </c>
      <c r="C67" s="162" t="s">
        <v>245</v>
      </c>
      <c r="D67" s="343">
        <v>21.329000000000001</v>
      </c>
      <c r="E67" s="343">
        <v>22.016999999999999</v>
      </c>
      <c r="F67" s="343">
        <v>16.53</v>
      </c>
      <c r="G67" s="343">
        <v>25.99</v>
      </c>
      <c r="H67" s="343">
        <v>21.518999999999998</v>
      </c>
      <c r="I67" s="343">
        <v>29.391999999999999</v>
      </c>
      <c r="J67" s="343">
        <v>32.72</v>
      </c>
      <c r="K67" s="343">
        <v>24.315999999999999</v>
      </c>
      <c r="L67" s="343">
        <v>26.722000000000001</v>
      </c>
      <c r="M67" s="343">
        <v>24.015999999999998</v>
      </c>
      <c r="N67" s="343">
        <v>21.39</v>
      </c>
      <c r="O67" s="343">
        <v>18.411999999999999</v>
      </c>
      <c r="P67" s="343">
        <v>18.414000000000001</v>
      </c>
      <c r="Q67" s="343">
        <v>18.896000000000001</v>
      </c>
      <c r="R67" s="343">
        <v>18.943999999999999</v>
      </c>
      <c r="S67" s="343">
        <v>14.992000000000001</v>
      </c>
      <c r="T67" s="343">
        <v>18.571999999999999</v>
      </c>
      <c r="U67" s="343">
        <v>24.864999999999998</v>
      </c>
      <c r="V67" s="343">
        <v>27.082999999999998</v>
      </c>
      <c r="W67" s="343">
        <v>25.855</v>
      </c>
      <c r="X67" s="343">
        <v>24.071000000000002</v>
      </c>
      <c r="Y67" s="343">
        <v>21.725000000000001</v>
      </c>
      <c r="Z67" s="343">
        <v>19.425000000000001</v>
      </c>
      <c r="AA67" s="343">
        <v>21.814</v>
      </c>
      <c r="AB67" s="343">
        <v>21.683</v>
      </c>
      <c r="AC67" s="343">
        <v>18.763000000000002</v>
      </c>
      <c r="AD67" s="343">
        <v>23.425000000000001</v>
      </c>
      <c r="AE67" s="343">
        <v>19.606000000000002</v>
      </c>
      <c r="AF67" s="343">
        <v>20.84</v>
      </c>
      <c r="AG67" s="343">
        <v>24.984999999999999</v>
      </c>
      <c r="AH67" s="343">
        <v>27.85</v>
      </c>
      <c r="AI67" s="343">
        <v>22.045999999999999</v>
      </c>
      <c r="AJ67" s="343">
        <v>24.358000000000001</v>
      </c>
      <c r="AK67" s="343">
        <v>22.082999999999998</v>
      </c>
      <c r="AL67" s="343">
        <v>17.053999999999998</v>
      </c>
      <c r="AM67" s="343">
        <v>14.359</v>
      </c>
      <c r="AN67" s="343">
        <v>18.079000000000001</v>
      </c>
      <c r="AO67" s="343">
        <v>19.411999999999999</v>
      </c>
      <c r="AP67" s="343">
        <v>18.641999999999999</v>
      </c>
      <c r="AQ67" s="343">
        <v>21.154</v>
      </c>
      <c r="AR67" s="343">
        <v>27.009</v>
      </c>
      <c r="AS67" s="343">
        <v>24.792000000000002</v>
      </c>
      <c r="AT67" s="343">
        <v>33.4</v>
      </c>
      <c r="AU67" s="343">
        <v>33.759</v>
      </c>
      <c r="AV67" s="343">
        <v>24.850999999999999</v>
      </c>
      <c r="AW67" s="343">
        <v>32.185000000000002</v>
      </c>
      <c r="AX67" s="343">
        <v>30.785</v>
      </c>
      <c r="AY67" s="343">
        <v>15.808</v>
      </c>
      <c r="AZ67" s="343">
        <v>24.533999999999999</v>
      </c>
      <c r="BA67" s="343">
        <v>24.652999999999999</v>
      </c>
      <c r="BB67" s="343">
        <v>24.739000000000001</v>
      </c>
      <c r="BC67" s="343">
        <v>24.038</v>
      </c>
      <c r="BD67" s="343">
        <v>39.340000000000003</v>
      </c>
      <c r="BE67" s="343">
        <v>34.576000000000001</v>
      </c>
      <c r="BF67" s="343">
        <v>42.75</v>
      </c>
      <c r="BG67" s="343">
        <v>36.856000000000002</v>
      </c>
      <c r="BH67" s="343">
        <v>43.588000000000001</v>
      </c>
      <c r="BI67" s="343">
        <v>34.404000000000003</v>
      </c>
      <c r="BJ67" s="343">
        <v>26.213000000000001</v>
      </c>
      <c r="BK67" s="343">
        <v>27.027000000000001</v>
      </c>
      <c r="BL67" s="343">
        <v>32.408999999999999</v>
      </c>
      <c r="BM67" s="343">
        <v>25.655000000000001</v>
      </c>
      <c r="BN67" s="343">
        <v>9.9640000000000004</v>
      </c>
      <c r="BO67" s="343">
        <v>3.68</v>
      </c>
      <c r="BP67" s="343">
        <v>6.431</v>
      </c>
      <c r="BQ67" s="343">
        <v>6.2229999999999999</v>
      </c>
      <c r="BR67" s="343">
        <v>9.625</v>
      </c>
      <c r="BS67" s="343">
        <v>10.15</v>
      </c>
      <c r="BT67" s="343">
        <v>11.869</v>
      </c>
      <c r="BU67" s="343">
        <v>10.192</v>
      </c>
      <c r="BV67" s="343">
        <v>6.7649999999999997</v>
      </c>
      <c r="BW67" s="343">
        <v>9.8680000000000003</v>
      </c>
      <c r="BX67" s="343">
        <v>8.2070000000000007</v>
      </c>
      <c r="BY67" s="343">
        <v>9.09</v>
      </c>
      <c r="BZ67" s="343">
        <v>11.742000000000001</v>
      </c>
      <c r="CA67" s="343">
        <v>15.922000000000001</v>
      </c>
      <c r="CB67" s="343">
        <v>18.123999999999999</v>
      </c>
      <c r="CC67" s="343">
        <v>24.044</v>
      </c>
      <c r="CD67" s="343">
        <v>28.751999999999999</v>
      </c>
      <c r="CE67" s="343">
        <v>28.884</v>
      </c>
      <c r="CF67" s="343">
        <v>26.306000000000001</v>
      </c>
      <c r="CG67" s="343">
        <v>24.161999999999999</v>
      </c>
      <c r="CH67" s="343">
        <v>20.146000000000001</v>
      </c>
      <c r="CI67" s="343">
        <v>20.332999999999998</v>
      </c>
      <c r="CJ67" s="343">
        <v>15.903</v>
      </c>
      <c r="CK67" s="343">
        <v>12.327</v>
      </c>
      <c r="CL67" s="343">
        <v>0.88900000000000001</v>
      </c>
      <c r="CM67" s="343">
        <v>2.7629999999999999</v>
      </c>
      <c r="CN67" s="343">
        <v>1.895</v>
      </c>
      <c r="CO67" s="343">
        <v>0.94499999999999995</v>
      </c>
      <c r="CP67" s="343">
        <v>1.9790000000000001</v>
      </c>
      <c r="CQ67" s="343">
        <v>1.972</v>
      </c>
      <c r="CR67" s="343">
        <v>4.0289999999999999</v>
      </c>
      <c r="CS67" s="343">
        <v>6.1070000000000002</v>
      </c>
      <c r="CT67" s="343">
        <v>3.9369999999999998</v>
      </c>
      <c r="CU67" s="343">
        <v>3.782</v>
      </c>
      <c r="CV67" s="343">
        <v>1.859</v>
      </c>
      <c r="CW67" s="343">
        <v>2.794</v>
      </c>
      <c r="CX67" s="343">
        <v>5.6159999999999997</v>
      </c>
      <c r="CY67" s="343">
        <v>3.6509999999999998</v>
      </c>
      <c r="CZ67" s="343">
        <v>3.6739999999999999</v>
      </c>
      <c r="DA67" s="343">
        <v>2.7709999999999999</v>
      </c>
      <c r="DB67" s="343">
        <v>2.7130000000000001</v>
      </c>
      <c r="DC67" s="343">
        <v>2.7480000000000002</v>
      </c>
      <c r="DD67" s="343">
        <v>3.738</v>
      </c>
      <c r="DE67" s="343">
        <v>3.7879999999999998</v>
      </c>
      <c r="DF67" s="343">
        <v>3.7080000000000002</v>
      </c>
      <c r="DG67" s="343">
        <v>4.5789999999999997</v>
      </c>
      <c r="DH67" s="343">
        <v>2.7469999999999999</v>
      </c>
      <c r="DI67" s="343">
        <v>3.706</v>
      </c>
      <c r="DJ67" s="343">
        <v>2.76</v>
      </c>
      <c r="DK67" s="343">
        <v>3.726</v>
      </c>
      <c r="DL67" s="343">
        <v>4.6310000000000002</v>
      </c>
      <c r="DM67" s="343">
        <v>2.786</v>
      </c>
      <c r="DN67" s="343">
        <v>3.6890000000000001</v>
      </c>
      <c r="DO67" s="343">
        <v>3.6379999999999999</v>
      </c>
      <c r="DP67" s="343">
        <v>5.4050000000000002</v>
      </c>
      <c r="DQ67" s="343">
        <v>4.5810000000000004</v>
      </c>
      <c r="DR67" s="343">
        <v>4.6950000000000003</v>
      </c>
      <c r="DS67" s="343">
        <v>4.774</v>
      </c>
      <c r="DT67" s="343">
        <v>3.8660000000000001</v>
      </c>
      <c r="DU67" s="343">
        <v>4.8049999999999997</v>
      </c>
      <c r="DV67" s="343">
        <v>5.569</v>
      </c>
      <c r="DW67" s="344">
        <f t="shared" si="0"/>
        <v>41.639000000000003</v>
      </c>
      <c r="DX67" s="344">
        <f t="shared" si="1"/>
        <v>47.138000000000005</v>
      </c>
    </row>
    <row r="68" spans="1:128" x14ac:dyDescent="0.25">
      <c r="A68" s="179" t="str">
        <f>IF('1'!$A$1=1,B68,C68)</f>
        <v>Залізничний транспорт</v>
      </c>
      <c r="B68" s="180" t="s">
        <v>256</v>
      </c>
      <c r="C68" s="180" t="s">
        <v>255</v>
      </c>
      <c r="D68" s="341">
        <v>19.622</v>
      </c>
      <c r="E68" s="341">
        <v>20.255000000000003</v>
      </c>
      <c r="F68" s="341">
        <v>22.040999999999997</v>
      </c>
      <c r="G68" s="341">
        <v>27.846999999999998</v>
      </c>
      <c r="H68" s="341">
        <v>26.899000000000008</v>
      </c>
      <c r="I68" s="341">
        <v>27.611999999999998</v>
      </c>
      <c r="J68" s="341">
        <v>16.361000000000004</v>
      </c>
      <c r="K68" s="341">
        <v>16.210999999999999</v>
      </c>
      <c r="L68" s="341">
        <v>16.033000000000001</v>
      </c>
      <c r="M68" s="341">
        <v>15.121000000000002</v>
      </c>
      <c r="N68" s="341">
        <v>15.809000000000005</v>
      </c>
      <c r="O68" s="341">
        <v>16.569999999999993</v>
      </c>
      <c r="P68" s="341">
        <v>18.413999999999994</v>
      </c>
      <c r="Q68" s="341">
        <v>17.996000000000009</v>
      </c>
      <c r="R68" s="341">
        <v>19.847000000000001</v>
      </c>
      <c r="S68" s="341">
        <v>13.228000000000002</v>
      </c>
      <c r="T68" s="341">
        <v>13.265999999999998</v>
      </c>
      <c r="U68" s="341">
        <v>12.432000000000002</v>
      </c>
      <c r="V68" s="341">
        <v>0</v>
      </c>
      <c r="W68" s="341">
        <v>0</v>
      </c>
      <c r="X68" s="341">
        <v>-1.7830000000000013</v>
      </c>
      <c r="Y68" s="341">
        <v>11.768000000000001</v>
      </c>
      <c r="Z68" s="341">
        <v>12.024999999999991</v>
      </c>
      <c r="AA68" s="341">
        <v>8.5349999999999966</v>
      </c>
      <c r="AB68" s="341">
        <v>3.7710000000000008</v>
      </c>
      <c r="AC68" s="341">
        <v>3.7519999999999953</v>
      </c>
      <c r="AD68" s="341">
        <v>3.7480000000000047</v>
      </c>
      <c r="AE68" s="341">
        <v>14.004999999999995</v>
      </c>
      <c r="AF68" s="341">
        <v>13.591000000000001</v>
      </c>
      <c r="AG68" s="341">
        <v>13.382999999999996</v>
      </c>
      <c r="AH68" s="341">
        <v>4.3520000000000039</v>
      </c>
      <c r="AI68" s="341">
        <v>4.2389999999999901</v>
      </c>
      <c r="AJ68" s="341">
        <v>5.0390000000000015</v>
      </c>
      <c r="AK68" s="341">
        <v>5.0960000000000036</v>
      </c>
      <c r="AL68" s="341">
        <v>5.1170000000000044</v>
      </c>
      <c r="AM68" s="341">
        <v>0.84399999999999409</v>
      </c>
      <c r="AN68" s="341">
        <v>3.286999999999999</v>
      </c>
      <c r="AO68" s="341">
        <v>4.8530000000000015</v>
      </c>
      <c r="AP68" s="341">
        <v>5.6739999999999995</v>
      </c>
      <c r="AQ68" s="341">
        <v>4.8819999999999979</v>
      </c>
      <c r="AR68" s="341">
        <v>5.0630000000000024</v>
      </c>
      <c r="AS68" s="341">
        <v>3.4209999999999994</v>
      </c>
      <c r="AT68" s="341">
        <v>-5.1370000000000005</v>
      </c>
      <c r="AU68" s="341">
        <v>-5.1939999999999955</v>
      </c>
      <c r="AV68" s="341">
        <v>-5.1419999999999959</v>
      </c>
      <c r="AW68" s="341">
        <v>-1.7389999999999972</v>
      </c>
      <c r="AX68" s="341">
        <v>-1.7590000000000074</v>
      </c>
      <c r="AY68" s="341">
        <v>-3.5129999999999981</v>
      </c>
      <c r="AZ68" s="341">
        <v>-0.87699999999999534</v>
      </c>
      <c r="BA68" s="341">
        <v>-0.88100000000000733</v>
      </c>
      <c r="BB68" s="341">
        <v>-2.6499999999999986</v>
      </c>
      <c r="BC68" s="341">
        <v>7.1219999999999999</v>
      </c>
      <c r="BD68" s="341">
        <v>7.1529999999999987</v>
      </c>
      <c r="BE68" s="341">
        <v>7.977999999999998</v>
      </c>
      <c r="BF68" s="341">
        <v>3.5609999999999999</v>
      </c>
      <c r="BG68" s="341">
        <v>3.5959999999999965</v>
      </c>
      <c r="BH68" s="341">
        <v>0.90899999999999181</v>
      </c>
      <c r="BI68" s="341">
        <v>0.9059999999999917</v>
      </c>
      <c r="BJ68" s="341">
        <v>0.90299999999999869</v>
      </c>
      <c r="BK68" s="341">
        <v>-1.0000000000047748E-3</v>
      </c>
      <c r="BL68" s="341">
        <v>5.402000000000001</v>
      </c>
      <c r="BM68" s="341">
        <v>5.4970000000000034</v>
      </c>
      <c r="BN68" s="341">
        <v>4.529999999999994</v>
      </c>
      <c r="BO68" s="341">
        <v>6.4400000000000013</v>
      </c>
      <c r="BP68" s="341">
        <v>6.4310000000000009</v>
      </c>
      <c r="BQ68" s="341">
        <v>6.222999999999999</v>
      </c>
      <c r="BR68" s="341">
        <v>4.375</v>
      </c>
      <c r="BS68" s="341">
        <v>4.2289999999999957</v>
      </c>
      <c r="BT68" s="341">
        <v>5.0869999999999997</v>
      </c>
      <c r="BU68" s="341">
        <v>1.6980000000000004</v>
      </c>
      <c r="BV68" s="341">
        <v>1.6920000000000002</v>
      </c>
      <c r="BW68" s="341">
        <v>2.4680000000000035</v>
      </c>
      <c r="BX68" s="341">
        <v>7.3859999999999957</v>
      </c>
      <c r="BY68" s="341">
        <v>7.4369999999999976</v>
      </c>
      <c r="BZ68" s="341">
        <v>5.8709999999999987</v>
      </c>
      <c r="CA68" s="341">
        <v>5.8649999999999984</v>
      </c>
      <c r="CB68" s="341">
        <v>5.767000000000003</v>
      </c>
      <c r="CC68" s="341">
        <v>6.6340000000000003</v>
      </c>
      <c r="CD68" s="341">
        <v>3.3830000000000027</v>
      </c>
      <c r="CE68" s="341">
        <v>0.84900000000000375</v>
      </c>
      <c r="CF68" s="341">
        <v>-1.6970000000000027</v>
      </c>
      <c r="CG68" s="341">
        <v>-5.1769999999999996</v>
      </c>
      <c r="CH68" s="341">
        <v>-4.3800000000000026</v>
      </c>
      <c r="CI68" s="341">
        <v>-5.3049999999999997</v>
      </c>
      <c r="CJ68" s="341">
        <v>2.6510000000000034</v>
      </c>
      <c r="CK68" s="341">
        <v>10.566000000000003</v>
      </c>
      <c r="CL68" s="341">
        <v>2.6669999999999998</v>
      </c>
      <c r="CM68" s="341">
        <v>-1.8419999999999987</v>
      </c>
      <c r="CN68" s="341">
        <v>-2.8409999999999993</v>
      </c>
      <c r="CO68" s="341">
        <v>-0.94600000000000151</v>
      </c>
      <c r="CP68" s="341">
        <v>0.98900000000000077</v>
      </c>
      <c r="CQ68" s="341">
        <v>0.9859999999999971</v>
      </c>
      <c r="CR68" s="341">
        <v>1.0069999999999979</v>
      </c>
      <c r="CS68" s="341">
        <v>-1.0000000000047748E-3</v>
      </c>
      <c r="CT68" s="341">
        <v>0</v>
      </c>
      <c r="CU68" s="341">
        <v>0</v>
      </c>
      <c r="CV68" s="341">
        <v>-10.225000000000001</v>
      </c>
      <c r="CW68" s="341">
        <v>-6.52</v>
      </c>
      <c r="CX68" s="341">
        <v>-3.7439999999999998</v>
      </c>
      <c r="CY68" s="341">
        <v>-1.8249999999999993</v>
      </c>
      <c r="CZ68" s="341">
        <v>2.7560000000000002</v>
      </c>
      <c r="DA68" s="341">
        <v>-0.92500000000000426</v>
      </c>
      <c r="DB68" s="341">
        <v>-2.7139999999999951</v>
      </c>
      <c r="DC68" s="341">
        <v>-3.6640000000000015</v>
      </c>
      <c r="DD68" s="341">
        <v>-7.4759999999999991</v>
      </c>
      <c r="DE68" s="341">
        <v>-4.7349999999999994</v>
      </c>
      <c r="DF68" s="341">
        <v>-0.9269999999999996</v>
      </c>
      <c r="DG68" s="341">
        <v>-7.3250000000000028</v>
      </c>
      <c r="DH68" s="341">
        <v>-13.734999999999999</v>
      </c>
      <c r="DI68" s="341">
        <v>-9.2650000000000006</v>
      </c>
      <c r="DJ68" s="341">
        <v>-1.8390000000000057</v>
      </c>
      <c r="DK68" s="341">
        <v>2.794000000000004</v>
      </c>
      <c r="DL68" s="341">
        <v>-7.4089999999999989</v>
      </c>
      <c r="DM68" s="341">
        <v>4.642000000000003</v>
      </c>
      <c r="DN68" s="341">
        <v>-1.8440000000000012</v>
      </c>
      <c r="DO68" s="341">
        <v>-7.2749999999999986</v>
      </c>
      <c r="DP68" s="341">
        <v>-11.708999999999996</v>
      </c>
      <c r="DQ68" s="341">
        <v>-5.4969999999999999</v>
      </c>
      <c r="DR68" s="341">
        <v>-6.5719999999999992</v>
      </c>
      <c r="DS68" s="341">
        <v>0</v>
      </c>
      <c r="DT68" s="341">
        <v>0</v>
      </c>
      <c r="DU68" s="341">
        <v>-7.6889999999999965</v>
      </c>
      <c r="DV68" s="341">
        <v>-5.57</v>
      </c>
      <c r="DW68" s="342">
        <f t="shared" si="0"/>
        <v>-47.324000000000005</v>
      </c>
      <c r="DX68" s="342">
        <f t="shared" si="1"/>
        <v>-57.708999999999989</v>
      </c>
    </row>
    <row r="69" spans="1:128" x14ac:dyDescent="0.25">
      <c r="A69" s="161" t="str">
        <f>IF('1'!$A$1=1,B69,C69)</f>
        <v>Кредит</v>
      </c>
      <c r="B69" s="162" t="s">
        <v>213</v>
      </c>
      <c r="C69" s="162" t="s">
        <v>257</v>
      </c>
      <c r="D69" s="343">
        <v>61.427</v>
      </c>
      <c r="E69" s="343">
        <v>63.408000000000001</v>
      </c>
      <c r="F69" s="343">
        <v>66.120999999999995</v>
      </c>
      <c r="G69" s="343">
        <v>59.406999999999996</v>
      </c>
      <c r="H69" s="343">
        <v>57.385000000000005</v>
      </c>
      <c r="I69" s="343">
        <v>57.003</v>
      </c>
      <c r="J69" s="343">
        <v>51.808</v>
      </c>
      <c r="K69" s="343">
        <v>51.334000000000003</v>
      </c>
      <c r="L69" s="343">
        <v>51.661999999999999</v>
      </c>
      <c r="M69" s="343">
        <v>49.811</v>
      </c>
      <c r="N69" s="343">
        <v>52.079000000000001</v>
      </c>
      <c r="O69" s="343">
        <v>54.314999999999998</v>
      </c>
      <c r="P69" s="343">
        <v>43.272999999999996</v>
      </c>
      <c r="Q69" s="343">
        <v>42.290000000000006</v>
      </c>
      <c r="R69" s="343">
        <v>43.301000000000002</v>
      </c>
      <c r="S69" s="343">
        <v>40.566000000000003</v>
      </c>
      <c r="T69" s="343">
        <v>40.680999999999997</v>
      </c>
      <c r="U69" s="343">
        <v>39.962000000000003</v>
      </c>
      <c r="V69" s="343">
        <v>37.917000000000002</v>
      </c>
      <c r="W69" s="343">
        <v>37.445</v>
      </c>
      <c r="X69" s="343">
        <v>38.335999999999999</v>
      </c>
      <c r="Y69" s="343">
        <v>47.070999999999998</v>
      </c>
      <c r="Z69" s="343">
        <v>48.099999999999994</v>
      </c>
      <c r="AA69" s="343">
        <v>48.369</v>
      </c>
      <c r="AB69" s="343">
        <v>43.366</v>
      </c>
      <c r="AC69" s="343">
        <v>43.153999999999996</v>
      </c>
      <c r="AD69" s="343">
        <v>44.039000000000001</v>
      </c>
      <c r="AE69" s="343">
        <v>46.680999999999997</v>
      </c>
      <c r="AF69" s="343">
        <v>45.304000000000002</v>
      </c>
      <c r="AG69" s="343">
        <v>45.506999999999998</v>
      </c>
      <c r="AH69" s="343">
        <v>40.905000000000001</v>
      </c>
      <c r="AI69" s="343">
        <v>39.852999999999994</v>
      </c>
      <c r="AJ69" s="343">
        <v>38.637</v>
      </c>
      <c r="AK69" s="343">
        <v>43.316000000000003</v>
      </c>
      <c r="AL69" s="343">
        <v>43.489000000000004</v>
      </c>
      <c r="AM69" s="343">
        <v>41.387999999999998</v>
      </c>
      <c r="AN69" s="343">
        <v>38.622999999999998</v>
      </c>
      <c r="AO69" s="343">
        <v>39.634</v>
      </c>
      <c r="AP69" s="343">
        <v>41.338000000000001</v>
      </c>
      <c r="AQ69" s="343">
        <v>37.426000000000002</v>
      </c>
      <c r="AR69" s="343">
        <v>38.825000000000003</v>
      </c>
      <c r="AS69" s="343">
        <v>38.470999999999997</v>
      </c>
      <c r="AT69" s="343">
        <v>35.97</v>
      </c>
      <c r="AU69" s="343">
        <v>36.356000000000002</v>
      </c>
      <c r="AV69" s="343">
        <v>35.134</v>
      </c>
      <c r="AW69" s="343">
        <v>38.274999999999999</v>
      </c>
      <c r="AX69" s="343">
        <v>38.700999999999993</v>
      </c>
      <c r="AY69" s="343">
        <v>36.885000000000005</v>
      </c>
      <c r="AZ69" s="343">
        <v>34.172000000000004</v>
      </c>
      <c r="BA69" s="343">
        <v>34.337999999999994</v>
      </c>
      <c r="BB69" s="343">
        <v>33.575000000000003</v>
      </c>
      <c r="BC69" s="343">
        <v>40.064</v>
      </c>
      <c r="BD69" s="343">
        <v>40.234000000000002</v>
      </c>
      <c r="BE69" s="343">
        <v>39.894999999999996</v>
      </c>
      <c r="BF69" s="343">
        <v>36.515000000000001</v>
      </c>
      <c r="BG69" s="343">
        <v>36.855999999999995</v>
      </c>
      <c r="BH69" s="343">
        <v>34.507999999999996</v>
      </c>
      <c r="BI69" s="343">
        <v>38.930999999999997</v>
      </c>
      <c r="BJ69" s="343">
        <v>38.866999999999997</v>
      </c>
      <c r="BK69" s="343">
        <v>39.638999999999996</v>
      </c>
      <c r="BL69" s="343">
        <v>31.508000000000003</v>
      </c>
      <c r="BM69" s="343">
        <v>32.069000000000003</v>
      </c>
      <c r="BN69" s="343">
        <v>32.608999999999995</v>
      </c>
      <c r="BO69" s="343">
        <v>29.438000000000002</v>
      </c>
      <c r="BP69" s="343">
        <v>29.399000000000001</v>
      </c>
      <c r="BQ69" s="343">
        <v>29.338000000000001</v>
      </c>
      <c r="BR69" s="343">
        <v>28.876000000000001</v>
      </c>
      <c r="BS69" s="343">
        <v>27.910999999999998</v>
      </c>
      <c r="BT69" s="343">
        <v>28.823999999999998</v>
      </c>
      <c r="BU69" s="343">
        <v>28.876999999999999</v>
      </c>
      <c r="BV69" s="343">
        <v>28.753</v>
      </c>
      <c r="BW69" s="343">
        <v>28.782000000000004</v>
      </c>
      <c r="BX69" s="343">
        <v>29.543999999999997</v>
      </c>
      <c r="BY69" s="343">
        <v>29.75</v>
      </c>
      <c r="BZ69" s="343">
        <v>29.355999999999998</v>
      </c>
      <c r="CA69" s="343">
        <v>31.843</v>
      </c>
      <c r="CB69" s="343">
        <v>31.305</v>
      </c>
      <c r="CC69" s="343">
        <v>31.506999999999998</v>
      </c>
      <c r="CD69" s="343">
        <v>34.670999999999999</v>
      </c>
      <c r="CE69" s="343">
        <v>34.831000000000003</v>
      </c>
      <c r="CF69" s="343">
        <v>33.942999999999998</v>
      </c>
      <c r="CG69" s="343">
        <v>34.518000000000001</v>
      </c>
      <c r="CH69" s="343">
        <v>35.036999999999999</v>
      </c>
      <c r="CI69" s="343">
        <v>34.476999999999997</v>
      </c>
      <c r="CJ69" s="343">
        <v>42.408999999999999</v>
      </c>
      <c r="CK69" s="343">
        <v>45.786999999999999</v>
      </c>
      <c r="CL69" s="343">
        <v>4.4459999999999997</v>
      </c>
      <c r="CM69" s="343">
        <v>11.05</v>
      </c>
      <c r="CN69" s="343">
        <v>11.368</v>
      </c>
      <c r="CO69" s="343">
        <v>14.177</v>
      </c>
      <c r="CP69" s="343">
        <v>22.754000000000001</v>
      </c>
      <c r="CQ69" s="343">
        <v>22.677999999999997</v>
      </c>
      <c r="CR69" s="343">
        <v>24.172000000000001</v>
      </c>
      <c r="CS69" s="343">
        <v>30.534999999999997</v>
      </c>
      <c r="CT69" s="343">
        <v>29.527999999999999</v>
      </c>
      <c r="CU69" s="343">
        <v>29.313000000000002</v>
      </c>
      <c r="CV69" s="343">
        <v>23.238999999999997</v>
      </c>
      <c r="CW69" s="343">
        <v>23.285</v>
      </c>
      <c r="CX69" s="343">
        <v>23.398</v>
      </c>
      <c r="CY69" s="343">
        <v>23.731000000000002</v>
      </c>
      <c r="CZ69" s="343">
        <v>24.803000000000001</v>
      </c>
      <c r="DA69" s="343">
        <v>23.092999999999996</v>
      </c>
      <c r="DB69" s="343">
        <v>27.132000000000001</v>
      </c>
      <c r="DC69" s="343">
        <v>27.48</v>
      </c>
      <c r="DD69" s="343">
        <v>29.905000000000001</v>
      </c>
      <c r="DE69" s="343">
        <v>33.143000000000001</v>
      </c>
      <c r="DF69" s="343">
        <v>33.369</v>
      </c>
      <c r="DG69" s="343">
        <v>33.884</v>
      </c>
      <c r="DH69" s="343">
        <v>28.384999999999998</v>
      </c>
      <c r="DI69" s="343">
        <v>32.43</v>
      </c>
      <c r="DJ69" s="343">
        <v>38.635999999999996</v>
      </c>
      <c r="DK69" s="343">
        <v>30.737000000000002</v>
      </c>
      <c r="DL69" s="343">
        <v>30.564</v>
      </c>
      <c r="DM69" s="343">
        <v>29.713000000000001</v>
      </c>
      <c r="DN69" s="343">
        <v>23.978999999999999</v>
      </c>
      <c r="DO69" s="343">
        <v>23.645</v>
      </c>
      <c r="DP69" s="343">
        <v>23.42</v>
      </c>
      <c r="DQ69" s="343">
        <v>21.071999999999999</v>
      </c>
      <c r="DR69" s="343">
        <v>20.655999999999999</v>
      </c>
      <c r="DS69" s="343">
        <v>23.871000000000002</v>
      </c>
      <c r="DT69" s="343">
        <v>18.364999999999998</v>
      </c>
      <c r="DU69" s="343">
        <v>18.260000000000002</v>
      </c>
      <c r="DV69" s="343">
        <v>21.347000000000001</v>
      </c>
      <c r="DW69" s="344">
        <f t="shared" si="0"/>
        <v>326.46199999999999</v>
      </c>
      <c r="DX69" s="344">
        <f t="shared" si="1"/>
        <v>327.10799999999995</v>
      </c>
    </row>
    <row r="70" spans="1:128" x14ac:dyDescent="0.25">
      <c r="A70" s="161" t="str">
        <f>IF('1'!$A$1=1,B70,C70)</f>
        <v>Дебет</v>
      </c>
      <c r="B70" s="162" t="s">
        <v>215</v>
      </c>
      <c r="C70" s="162" t="s">
        <v>133</v>
      </c>
      <c r="D70" s="343">
        <v>41.805</v>
      </c>
      <c r="E70" s="343">
        <v>43.152999999999999</v>
      </c>
      <c r="F70" s="343">
        <v>44.08</v>
      </c>
      <c r="G70" s="343">
        <v>31.56</v>
      </c>
      <c r="H70" s="343">
        <v>30.485999999999997</v>
      </c>
      <c r="I70" s="343">
        <v>29.391000000000002</v>
      </c>
      <c r="J70" s="343">
        <v>35.446999999999996</v>
      </c>
      <c r="K70" s="343">
        <v>35.123000000000005</v>
      </c>
      <c r="L70" s="343">
        <v>35.628999999999998</v>
      </c>
      <c r="M70" s="343">
        <v>34.69</v>
      </c>
      <c r="N70" s="343">
        <v>36.269999999999996</v>
      </c>
      <c r="O70" s="343">
        <v>37.745000000000005</v>
      </c>
      <c r="P70" s="343">
        <v>24.859000000000002</v>
      </c>
      <c r="Q70" s="343">
        <v>24.293999999999997</v>
      </c>
      <c r="R70" s="343">
        <v>23.454000000000001</v>
      </c>
      <c r="S70" s="343">
        <v>27.338000000000001</v>
      </c>
      <c r="T70" s="343">
        <v>27.414999999999999</v>
      </c>
      <c r="U70" s="343">
        <v>27.53</v>
      </c>
      <c r="V70" s="343">
        <v>37.917000000000002</v>
      </c>
      <c r="W70" s="343">
        <v>37.444999999999993</v>
      </c>
      <c r="X70" s="343">
        <v>40.119</v>
      </c>
      <c r="Y70" s="343">
        <v>35.302999999999997</v>
      </c>
      <c r="Z70" s="343">
        <v>36.075000000000003</v>
      </c>
      <c r="AA70" s="343">
        <v>39.834000000000003</v>
      </c>
      <c r="AB70" s="343">
        <v>39.594999999999999</v>
      </c>
      <c r="AC70" s="343">
        <v>39.402000000000001</v>
      </c>
      <c r="AD70" s="343">
        <v>40.290999999999997</v>
      </c>
      <c r="AE70" s="343">
        <v>32.676000000000002</v>
      </c>
      <c r="AF70" s="343">
        <v>31.713000000000001</v>
      </c>
      <c r="AG70" s="343">
        <v>32.124000000000002</v>
      </c>
      <c r="AH70" s="343">
        <v>36.552999999999997</v>
      </c>
      <c r="AI70" s="343">
        <v>35.614000000000004</v>
      </c>
      <c r="AJ70" s="343">
        <v>33.597999999999999</v>
      </c>
      <c r="AK70" s="343">
        <v>38.22</v>
      </c>
      <c r="AL70" s="343">
        <v>38.372</v>
      </c>
      <c r="AM70" s="343">
        <v>40.544000000000004</v>
      </c>
      <c r="AN70" s="343">
        <v>35.335999999999999</v>
      </c>
      <c r="AO70" s="343">
        <v>34.780999999999999</v>
      </c>
      <c r="AP70" s="343">
        <v>35.664000000000001</v>
      </c>
      <c r="AQ70" s="343">
        <v>32.544000000000004</v>
      </c>
      <c r="AR70" s="343">
        <v>33.762</v>
      </c>
      <c r="AS70" s="343">
        <v>35.049999999999997</v>
      </c>
      <c r="AT70" s="343">
        <v>41.106999999999999</v>
      </c>
      <c r="AU70" s="343">
        <v>41.55</v>
      </c>
      <c r="AV70" s="343">
        <v>40.275999999999996</v>
      </c>
      <c r="AW70" s="343">
        <v>40.013999999999996</v>
      </c>
      <c r="AX70" s="343">
        <v>40.46</v>
      </c>
      <c r="AY70" s="343">
        <v>40.398000000000003</v>
      </c>
      <c r="AZ70" s="343">
        <v>35.048999999999999</v>
      </c>
      <c r="BA70" s="343">
        <v>35.219000000000001</v>
      </c>
      <c r="BB70" s="343">
        <v>36.225000000000001</v>
      </c>
      <c r="BC70" s="343">
        <v>32.942</v>
      </c>
      <c r="BD70" s="343">
        <v>33.081000000000003</v>
      </c>
      <c r="BE70" s="343">
        <v>31.916999999999998</v>
      </c>
      <c r="BF70" s="343">
        <v>32.954000000000001</v>
      </c>
      <c r="BG70" s="343">
        <v>33.26</v>
      </c>
      <c r="BH70" s="343">
        <v>33.599000000000004</v>
      </c>
      <c r="BI70" s="343">
        <v>38.025000000000006</v>
      </c>
      <c r="BJ70" s="343">
        <v>37.963999999999999</v>
      </c>
      <c r="BK70" s="343">
        <v>39.64</v>
      </c>
      <c r="BL70" s="343">
        <v>26.106000000000002</v>
      </c>
      <c r="BM70" s="343">
        <v>26.571999999999999</v>
      </c>
      <c r="BN70" s="343">
        <v>28.079000000000001</v>
      </c>
      <c r="BO70" s="343">
        <v>22.998000000000001</v>
      </c>
      <c r="BP70" s="343">
        <v>22.968</v>
      </c>
      <c r="BQ70" s="343">
        <v>23.115000000000002</v>
      </c>
      <c r="BR70" s="343">
        <v>24.501000000000001</v>
      </c>
      <c r="BS70" s="343">
        <v>23.682000000000002</v>
      </c>
      <c r="BT70" s="343">
        <v>23.736999999999998</v>
      </c>
      <c r="BU70" s="343">
        <v>27.178999999999998</v>
      </c>
      <c r="BV70" s="343">
        <v>27.061</v>
      </c>
      <c r="BW70" s="343">
        <v>26.314</v>
      </c>
      <c r="BX70" s="343">
        <v>22.158000000000001</v>
      </c>
      <c r="BY70" s="343">
        <v>22.313000000000002</v>
      </c>
      <c r="BZ70" s="343">
        <v>23.484999999999999</v>
      </c>
      <c r="CA70" s="343">
        <v>25.978000000000002</v>
      </c>
      <c r="CB70" s="343">
        <v>25.537999999999997</v>
      </c>
      <c r="CC70" s="343">
        <v>24.872999999999998</v>
      </c>
      <c r="CD70" s="343">
        <v>31.287999999999997</v>
      </c>
      <c r="CE70" s="343">
        <v>33.981999999999999</v>
      </c>
      <c r="CF70" s="343">
        <v>35.64</v>
      </c>
      <c r="CG70" s="343">
        <v>39.695</v>
      </c>
      <c r="CH70" s="343">
        <v>39.417000000000002</v>
      </c>
      <c r="CI70" s="343">
        <v>39.781999999999996</v>
      </c>
      <c r="CJ70" s="343">
        <v>39.757999999999996</v>
      </c>
      <c r="CK70" s="343">
        <v>35.220999999999997</v>
      </c>
      <c r="CL70" s="343">
        <v>1.7789999999999999</v>
      </c>
      <c r="CM70" s="343">
        <v>12.891999999999999</v>
      </c>
      <c r="CN70" s="343">
        <v>14.209</v>
      </c>
      <c r="CO70" s="343">
        <v>15.123000000000001</v>
      </c>
      <c r="CP70" s="343">
        <v>21.765000000000001</v>
      </c>
      <c r="CQ70" s="343">
        <v>21.692</v>
      </c>
      <c r="CR70" s="343">
        <v>23.165000000000003</v>
      </c>
      <c r="CS70" s="343">
        <v>30.536000000000001</v>
      </c>
      <c r="CT70" s="343">
        <v>29.527999999999999</v>
      </c>
      <c r="CU70" s="343">
        <v>29.313000000000002</v>
      </c>
      <c r="CV70" s="343">
        <v>33.463999999999999</v>
      </c>
      <c r="CW70" s="343">
        <v>29.805</v>
      </c>
      <c r="CX70" s="343">
        <v>27.141999999999999</v>
      </c>
      <c r="CY70" s="343">
        <v>25.556000000000001</v>
      </c>
      <c r="CZ70" s="343">
        <v>22.047000000000001</v>
      </c>
      <c r="DA70" s="343">
        <v>24.018000000000001</v>
      </c>
      <c r="DB70" s="343">
        <v>29.845999999999997</v>
      </c>
      <c r="DC70" s="343">
        <v>31.144000000000002</v>
      </c>
      <c r="DD70" s="343">
        <v>37.381</v>
      </c>
      <c r="DE70" s="343">
        <v>37.878</v>
      </c>
      <c r="DF70" s="343">
        <v>34.295999999999999</v>
      </c>
      <c r="DG70" s="343">
        <v>41.209000000000003</v>
      </c>
      <c r="DH70" s="343">
        <v>42.12</v>
      </c>
      <c r="DI70" s="343">
        <v>41.695</v>
      </c>
      <c r="DJ70" s="343">
        <v>40.475000000000001</v>
      </c>
      <c r="DK70" s="343">
        <v>27.942999999999998</v>
      </c>
      <c r="DL70" s="343">
        <v>37.972999999999999</v>
      </c>
      <c r="DM70" s="343">
        <v>25.070999999999998</v>
      </c>
      <c r="DN70" s="343">
        <v>25.823</v>
      </c>
      <c r="DO70" s="343">
        <v>30.919999999999998</v>
      </c>
      <c r="DP70" s="343">
        <v>35.128999999999998</v>
      </c>
      <c r="DQ70" s="343">
        <v>26.568999999999999</v>
      </c>
      <c r="DR70" s="343">
        <v>27.227999999999998</v>
      </c>
      <c r="DS70" s="343">
        <v>23.870999999999999</v>
      </c>
      <c r="DT70" s="343">
        <v>18.365000000000002</v>
      </c>
      <c r="DU70" s="343">
        <v>25.948999999999998</v>
      </c>
      <c r="DV70" s="343">
        <v>26.917000000000002</v>
      </c>
      <c r="DW70" s="344">
        <f t="shared" si="0"/>
        <v>373.786</v>
      </c>
      <c r="DX70" s="344">
        <f t="shared" si="1"/>
        <v>384.81700000000006</v>
      </c>
    </row>
    <row r="71" spans="1:128" x14ac:dyDescent="0.25">
      <c r="A71" s="177" t="str">
        <f>IF('1'!$A$1=1,B71,C71)</f>
        <v>Пасажирський</v>
      </c>
      <c r="B71" s="178" t="s">
        <v>243</v>
      </c>
      <c r="C71" s="178" t="s">
        <v>258</v>
      </c>
      <c r="D71" s="343">
        <v>0</v>
      </c>
      <c r="E71" s="343">
        <v>0</v>
      </c>
      <c r="F71" s="343">
        <v>-0.91800000000000015</v>
      </c>
      <c r="G71" s="343">
        <v>0</v>
      </c>
      <c r="H71" s="343">
        <v>0</v>
      </c>
      <c r="I71" s="343">
        <v>-0.89000000000000012</v>
      </c>
      <c r="J71" s="343">
        <v>-0.90800000000000036</v>
      </c>
      <c r="K71" s="343">
        <v>-0.9009999999999998</v>
      </c>
      <c r="L71" s="343">
        <v>0</v>
      </c>
      <c r="M71" s="343">
        <v>0.88900000000000023</v>
      </c>
      <c r="N71" s="343">
        <v>0.93000000000000016</v>
      </c>
      <c r="O71" s="343">
        <v>-0.92099999999999982</v>
      </c>
      <c r="P71" s="343">
        <v>0</v>
      </c>
      <c r="Q71" s="343">
        <v>0</v>
      </c>
      <c r="R71" s="343">
        <v>-0.90200000000000014</v>
      </c>
      <c r="S71" s="343">
        <v>0</v>
      </c>
      <c r="T71" s="343">
        <v>0</v>
      </c>
      <c r="U71" s="343">
        <v>0</v>
      </c>
      <c r="V71" s="343">
        <v>0</v>
      </c>
      <c r="W71" s="343">
        <v>0</v>
      </c>
      <c r="X71" s="343">
        <v>0</v>
      </c>
      <c r="Y71" s="343">
        <v>0.9049999999999998</v>
      </c>
      <c r="Z71" s="343">
        <v>0.92500000000000027</v>
      </c>
      <c r="AA71" s="343">
        <v>-0.94899999999999984</v>
      </c>
      <c r="AB71" s="343">
        <v>0</v>
      </c>
      <c r="AC71" s="343">
        <v>0</v>
      </c>
      <c r="AD71" s="343">
        <v>0</v>
      </c>
      <c r="AE71" s="343">
        <v>0.93400000000000016</v>
      </c>
      <c r="AF71" s="343">
        <v>0.90600000000000014</v>
      </c>
      <c r="AG71" s="343">
        <v>-0.89299999999999979</v>
      </c>
      <c r="AH71" s="343">
        <v>0</v>
      </c>
      <c r="AI71" s="343">
        <v>0</v>
      </c>
      <c r="AJ71" s="343">
        <v>0</v>
      </c>
      <c r="AK71" s="343">
        <v>0.84899999999999975</v>
      </c>
      <c r="AL71" s="343">
        <v>0.8530000000000002</v>
      </c>
      <c r="AM71" s="343">
        <v>-0.8450000000000002</v>
      </c>
      <c r="AN71" s="343">
        <v>0</v>
      </c>
      <c r="AO71" s="343">
        <v>0</v>
      </c>
      <c r="AP71" s="343">
        <v>0.81099999999999994</v>
      </c>
      <c r="AQ71" s="343">
        <v>0.81399999999999961</v>
      </c>
      <c r="AR71" s="343">
        <v>0.84399999999999986</v>
      </c>
      <c r="AS71" s="343">
        <v>-0.85400000000000009</v>
      </c>
      <c r="AT71" s="343">
        <v>-0.85599999999999987</v>
      </c>
      <c r="AU71" s="343">
        <v>-0.8660000000000001</v>
      </c>
      <c r="AV71" s="343">
        <v>0.85700000000000021</v>
      </c>
      <c r="AW71" s="343">
        <v>2.61</v>
      </c>
      <c r="AX71" s="343">
        <v>2.6389999999999998</v>
      </c>
      <c r="AY71" s="343">
        <v>0.878</v>
      </c>
      <c r="AZ71" s="343">
        <v>0</v>
      </c>
      <c r="BA71" s="343">
        <v>0</v>
      </c>
      <c r="BB71" s="343">
        <v>0</v>
      </c>
      <c r="BC71" s="343">
        <v>0.89100000000000001</v>
      </c>
      <c r="BD71" s="343">
        <v>0.89399999999999968</v>
      </c>
      <c r="BE71" s="343">
        <v>1.7729999999999997</v>
      </c>
      <c r="BF71" s="343">
        <v>0.89000000000000012</v>
      </c>
      <c r="BG71" s="343">
        <v>0.89900000000000002</v>
      </c>
      <c r="BH71" s="343">
        <v>0</v>
      </c>
      <c r="BI71" s="343">
        <v>0</v>
      </c>
      <c r="BJ71" s="343">
        <v>0</v>
      </c>
      <c r="BK71" s="343">
        <v>0.90100000000000025</v>
      </c>
      <c r="BL71" s="343">
        <v>0.90100000000000002</v>
      </c>
      <c r="BM71" s="343">
        <v>0.91600000000000015</v>
      </c>
      <c r="BN71" s="343">
        <v>2.7170000000000001</v>
      </c>
      <c r="BO71" s="343">
        <v>0</v>
      </c>
      <c r="BP71" s="343">
        <v>0</v>
      </c>
      <c r="BQ71" s="343">
        <v>0</v>
      </c>
      <c r="BR71" s="343">
        <v>0</v>
      </c>
      <c r="BS71" s="343">
        <v>0</v>
      </c>
      <c r="BT71" s="343">
        <v>0</v>
      </c>
      <c r="BU71" s="343">
        <v>0</v>
      </c>
      <c r="BV71" s="343">
        <v>0</v>
      </c>
      <c r="BW71" s="343">
        <v>0</v>
      </c>
      <c r="BX71" s="343">
        <v>0</v>
      </c>
      <c r="BY71" s="343">
        <v>0</v>
      </c>
      <c r="BZ71" s="343">
        <v>0</v>
      </c>
      <c r="CA71" s="343">
        <v>0</v>
      </c>
      <c r="CB71" s="343">
        <v>0</v>
      </c>
      <c r="CC71" s="343">
        <v>0</v>
      </c>
      <c r="CD71" s="343">
        <v>0</v>
      </c>
      <c r="CE71" s="343">
        <v>0</v>
      </c>
      <c r="CF71" s="343">
        <v>0</v>
      </c>
      <c r="CG71" s="343">
        <v>0</v>
      </c>
      <c r="CH71" s="343">
        <v>0</v>
      </c>
      <c r="CI71" s="343">
        <v>0</v>
      </c>
      <c r="CJ71" s="343">
        <v>0</v>
      </c>
      <c r="CK71" s="343">
        <v>0</v>
      </c>
      <c r="CL71" s="343">
        <v>0</v>
      </c>
      <c r="CM71" s="343">
        <v>0</v>
      </c>
      <c r="CN71" s="343">
        <v>0</v>
      </c>
      <c r="CO71" s="343">
        <v>0</v>
      </c>
      <c r="CP71" s="343">
        <v>0</v>
      </c>
      <c r="CQ71" s="343">
        <v>0</v>
      </c>
      <c r="CR71" s="343">
        <v>0</v>
      </c>
      <c r="CS71" s="343">
        <v>0</v>
      </c>
      <c r="CT71" s="343">
        <v>0</v>
      </c>
      <c r="CU71" s="343">
        <v>0</v>
      </c>
      <c r="CV71" s="343">
        <v>0</v>
      </c>
      <c r="CW71" s="343">
        <v>0</v>
      </c>
      <c r="CX71" s="343">
        <v>-0.93600000000000005</v>
      </c>
      <c r="CY71" s="343">
        <v>0</v>
      </c>
      <c r="CZ71" s="343">
        <v>0</v>
      </c>
      <c r="DA71" s="343">
        <v>0</v>
      </c>
      <c r="DB71" s="343">
        <v>0</v>
      </c>
      <c r="DC71" s="343">
        <v>0</v>
      </c>
      <c r="DD71" s="343">
        <v>-1.8689999999999998</v>
      </c>
      <c r="DE71" s="343">
        <v>0</v>
      </c>
      <c r="DF71" s="343">
        <v>0</v>
      </c>
      <c r="DG71" s="343">
        <v>-1.831</v>
      </c>
      <c r="DH71" s="343">
        <v>0</v>
      </c>
      <c r="DI71" s="343">
        <v>0</v>
      </c>
      <c r="DJ71" s="343">
        <v>0</v>
      </c>
      <c r="DK71" s="343">
        <v>0</v>
      </c>
      <c r="DL71" s="343">
        <v>0</v>
      </c>
      <c r="DM71" s="343">
        <v>0</v>
      </c>
      <c r="DN71" s="343">
        <v>-0.92200000000000004</v>
      </c>
      <c r="DO71" s="343">
        <v>-0.90900000000000003</v>
      </c>
      <c r="DP71" s="343">
        <v>-1.8009999999999999</v>
      </c>
      <c r="DQ71" s="343">
        <v>-1.8320000000000001</v>
      </c>
      <c r="DR71" s="343">
        <v>-0.93899999999999995</v>
      </c>
      <c r="DS71" s="343">
        <v>-0.95499999999999996</v>
      </c>
      <c r="DT71" s="343">
        <v>0</v>
      </c>
      <c r="DU71" s="343">
        <v>0.96099999999999997</v>
      </c>
      <c r="DV71" s="343">
        <v>0.92800000000000005</v>
      </c>
      <c r="DW71" s="344">
        <f t="shared" si="0"/>
        <v>-4.6359999999999992</v>
      </c>
      <c r="DX71" s="344">
        <f t="shared" si="1"/>
        <v>-7.3579999999999997</v>
      </c>
    </row>
    <row r="72" spans="1:128" x14ac:dyDescent="0.25">
      <c r="A72" s="161" t="str">
        <f>IF('1'!$A$1=1,B72,C72)</f>
        <v>Кредит</v>
      </c>
      <c r="B72" s="162" t="s">
        <v>213</v>
      </c>
      <c r="C72" s="162" t="s">
        <v>257</v>
      </c>
      <c r="D72" s="343">
        <v>3.4129999999999998</v>
      </c>
      <c r="E72" s="343">
        <v>3.5230000000000001</v>
      </c>
      <c r="F72" s="343">
        <v>2.7549999999999999</v>
      </c>
      <c r="G72" s="343">
        <v>4.641</v>
      </c>
      <c r="H72" s="343">
        <v>4.4829999999999997</v>
      </c>
      <c r="I72" s="343">
        <v>3.5630000000000002</v>
      </c>
      <c r="J72" s="343">
        <v>4.5449999999999999</v>
      </c>
      <c r="K72" s="343">
        <v>4.5030000000000001</v>
      </c>
      <c r="L72" s="343">
        <v>4.4539999999999997</v>
      </c>
      <c r="M72" s="343">
        <v>4.4470000000000001</v>
      </c>
      <c r="N72" s="343">
        <v>4.6500000000000004</v>
      </c>
      <c r="O72" s="343">
        <v>3.6819999999999999</v>
      </c>
      <c r="P72" s="343">
        <v>2.762</v>
      </c>
      <c r="Q72" s="343">
        <v>2.6989999999999998</v>
      </c>
      <c r="R72" s="343">
        <v>2.706</v>
      </c>
      <c r="S72" s="343">
        <v>4.4089999999999998</v>
      </c>
      <c r="T72" s="343">
        <v>4.4219999999999997</v>
      </c>
      <c r="U72" s="343">
        <v>3.552</v>
      </c>
      <c r="V72" s="343">
        <v>4.5140000000000002</v>
      </c>
      <c r="W72" s="343">
        <v>4.4580000000000002</v>
      </c>
      <c r="X72" s="343">
        <v>4.4580000000000002</v>
      </c>
      <c r="Y72" s="343">
        <v>3.621</v>
      </c>
      <c r="Z72" s="343">
        <v>3.7</v>
      </c>
      <c r="AA72" s="343">
        <v>2.8450000000000002</v>
      </c>
      <c r="AB72" s="343">
        <v>2.8279999999999998</v>
      </c>
      <c r="AC72" s="343">
        <v>2.8140000000000001</v>
      </c>
      <c r="AD72" s="343">
        <v>2.8109999999999999</v>
      </c>
      <c r="AE72" s="343">
        <v>4.6680000000000001</v>
      </c>
      <c r="AF72" s="343">
        <v>4.53</v>
      </c>
      <c r="AG72" s="343">
        <v>3.569</v>
      </c>
      <c r="AH72" s="343">
        <v>4.3520000000000003</v>
      </c>
      <c r="AI72" s="343">
        <v>4.24</v>
      </c>
      <c r="AJ72" s="343">
        <v>3.36</v>
      </c>
      <c r="AK72" s="343">
        <v>3.3969999999999998</v>
      </c>
      <c r="AL72" s="343">
        <v>3.411</v>
      </c>
      <c r="AM72" s="343">
        <v>2.5339999999999998</v>
      </c>
      <c r="AN72" s="343">
        <v>2.4649999999999999</v>
      </c>
      <c r="AO72" s="343">
        <v>2.427</v>
      </c>
      <c r="AP72" s="343">
        <v>2.4319999999999999</v>
      </c>
      <c r="AQ72" s="343">
        <v>4.0679999999999996</v>
      </c>
      <c r="AR72" s="343">
        <v>4.22</v>
      </c>
      <c r="AS72" s="343">
        <v>3.42</v>
      </c>
      <c r="AT72" s="343">
        <v>3.4260000000000002</v>
      </c>
      <c r="AU72" s="343">
        <v>3.4620000000000002</v>
      </c>
      <c r="AV72" s="343">
        <v>4.2850000000000001</v>
      </c>
      <c r="AW72" s="343">
        <v>2.61</v>
      </c>
      <c r="AX72" s="343">
        <v>2.6389999999999998</v>
      </c>
      <c r="AY72" s="343">
        <v>1.756</v>
      </c>
      <c r="AZ72" s="343">
        <v>1.752</v>
      </c>
      <c r="BA72" s="343">
        <v>1.7609999999999999</v>
      </c>
      <c r="BB72" s="343">
        <v>2.6509999999999998</v>
      </c>
      <c r="BC72" s="343">
        <v>4.452</v>
      </c>
      <c r="BD72" s="343">
        <v>4.47</v>
      </c>
      <c r="BE72" s="343">
        <v>4.4329999999999998</v>
      </c>
      <c r="BF72" s="343">
        <v>4.4530000000000003</v>
      </c>
      <c r="BG72" s="343">
        <v>4.4950000000000001</v>
      </c>
      <c r="BH72" s="343">
        <v>3.6320000000000001</v>
      </c>
      <c r="BI72" s="343">
        <v>2.7160000000000002</v>
      </c>
      <c r="BJ72" s="343">
        <v>2.7120000000000002</v>
      </c>
      <c r="BK72" s="343">
        <v>3.6040000000000001</v>
      </c>
      <c r="BL72" s="343">
        <v>2.7010000000000001</v>
      </c>
      <c r="BM72" s="343">
        <v>2.7490000000000001</v>
      </c>
      <c r="BN72" s="343">
        <v>3.6230000000000002</v>
      </c>
      <c r="BO72" s="343">
        <v>0</v>
      </c>
      <c r="BP72" s="343">
        <v>0</v>
      </c>
      <c r="BQ72" s="343">
        <v>0</v>
      </c>
      <c r="BR72" s="343">
        <v>0</v>
      </c>
      <c r="BS72" s="343">
        <v>0</v>
      </c>
      <c r="BT72" s="343">
        <v>0</v>
      </c>
      <c r="BU72" s="343">
        <v>0</v>
      </c>
      <c r="BV72" s="343">
        <v>0</v>
      </c>
      <c r="BW72" s="343">
        <v>0</v>
      </c>
      <c r="BX72" s="343">
        <v>0</v>
      </c>
      <c r="BY72" s="343">
        <v>0</v>
      </c>
      <c r="BZ72" s="343">
        <v>0</v>
      </c>
      <c r="CA72" s="343">
        <v>0</v>
      </c>
      <c r="CB72" s="343">
        <v>0</v>
      </c>
      <c r="CC72" s="343">
        <v>0</v>
      </c>
      <c r="CD72" s="343">
        <v>0</v>
      </c>
      <c r="CE72" s="343">
        <v>0</v>
      </c>
      <c r="CF72" s="343">
        <v>0</v>
      </c>
      <c r="CG72" s="343">
        <v>0</v>
      </c>
      <c r="CH72" s="343">
        <v>0</v>
      </c>
      <c r="CI72" s="343">
        <v>0</v>
      </c>
      <c r="CJ72" s="343">
        <v>0</v>
      </c>
      <c r="CK72" s="343">
        <v>0</v>
      </c>
      <c r="CL72" s="343">
        <v>0</v>
      </c>
      <c r="CM72" s="343">
        <v>0</v>
      </c>
      <c r="CN72" s="343">
        <v>0</v>
      </c>
      <c r="CO72" s="343">
        <v>0.94499999999999995</v>
      </c>
      <c r="CP72" s="343">
        <v>0</v>
      </c>
      <c r="CQ72" s="343">
        <v>0</v>
      </c>
      <c r="CR72" s="343">
        <v>1.0069999999999999</v>
      </c>
      <c r="CS72" s="343">
        <v>0</v>
      </c>
      <c r="CT72" s="343">
        <v>0</v>
      </c>
      <c r="CU72" s="343">
        <v>0.94599999999999995</v>
      </c>
      <c r="CV72" s="343">
        <v>0</v>
      </c>
      <c r="CW72" s="343">
        <v>0</v>
      </c>
      <c r="CX72" s="343">
        <v>0.93600000000000005</v>
      </c>
      <c r="CY72" s="343">
        <v>0</v>
      </c>
      <c r="CZ72" s="343">
        <v>0.91900000000000004</v>
      </c>
      <c r="DA72" s="343">
        <v>0.92400000000000004</v>
      </c>
      <c r="DB72" s="343">
        <v>0</v>
      </c>
      <c r="DC72" s="343">
        <v>0</v>
      </c>
      <c r="DD72" s="343">
        <v>0.93500000000000005</v>
      </c>
      <c r="DE72" s="343">
        <v>0</v>
      </c>
      <c r="DF72" s="343">
        <v>0</v>
      </c>
      <c r="DG72" s="343">
        <v>0.91600000000000004</v>
      </c>
      <c r="DH72" s="343">
        <v>0</v>
      </c>
      <c r="DI72" s="343">
        <v>0</v>
      </c>
      <c r="DJ72" s="343">
        <v>0</v>
      </c>
      <c r="DK72" s="343">
        <v>0</v>
      </c>
      <c r="DL72" s="343">
        <v>0</v>
      </c>
      <c r="DM72" s="343">
        <v>0</v>
      </c>
      <c r="DN72" s="343">
        <v>0</v>
      </c>
      <c r="DO72" s="343">
        <v>0</v>
      </c>
      <c r="DP72" s="343">
        <v>0.90100000000000002</v>
      </c>
      <c r="DQ72" s="343">
        <v>0</v>
      </c>
      <c r="DR72" s="343">
        <v>0</v>
      </c>
      <c r="DS72" s="343">
        <v>0.95499999999999996</v>
      </c>
      <c r="DT72" s="343">
        <v>0</v>
      </c>
      <c r="DU72" s="343">
        <v>0.96099999999999997</v>
      </c>
      <c r="DV72" s="343">
        <v>0.92800000000000005</v>
      </c>
      <c r="DW72" s="344">
        <f t="shared" ref="DW72:DW135" si="2">SUM(CV72:DG72)</f>
        <v>4.63</v>
      </c>
      <c r="DX72" s="344">
        <f t="shared" ref="DX72:DX135" si="3">SUM(DH72:DS72)</f>
        <v>1.8559999999999999</v>
      </c>
    </row>
    <row r="73" spans="1:128" x14ac:dyDescent="0.25">
      <c r="A73" s="161" t="str">
        <f>IF('1'!$A$1=1,B73,C73)</f>
        <v>Дебет</v>
      </c>
      <c r="B73" s="162" t="s">
        <v>215</v>
      </c>
      <c r="C73" s="162" t="s">
        <v>133</v>
      </c>
      <c r="D73" s="343">
        <v>3.4129999999999998</v>
      </c>
      <c r="E73" s="343">
        <v>3.5230000000000001</v>
      </c>
      <c r="F73" s="343">
        <v>3.673</v>
      </c>
      <c r="G73" s="343">
        <v>4.641</v>
      </c>
      <c r="H73" s="343">
        <v>4.4829999999999997</v>
      </c>
      <c r="I73" s="343">
        <v>4.4530000000000003</v>
      </c>
      <c r="J73" s="343">
        <v>5.4530000000000003</v>
      </c>
      <c r="K73" s="343">
        <v>5.4039999999999999</v>
      </c>
      <c r="L73" s="343">
        <v>4.4539999999999997</v>
      </c>
      <c r="M73" s="343">
        <v>3.5579999999999998</v>
      </c>
      <c r="N73" s="343">
        <v>3.72</v>
      </c>
      <c r="O73" s="343">
        <v>4.6029999999999998</v>
      </c>
      <c r="P73" s="343">
        <v>2.762</v>
      </c>
      <c r="Q73" s="343">
        <v>2.6989999999999998</v>
      </c>
      <c r="R73" s="343">
        <v>3.6080000000000001</v>
      </c>
      <c r="S73" s="343">
        <v>4.4089999999999998</v>
      </c>
      <c r="T73" s="343">
        <v>4.4219999999999997</v>
      </c>
      <c r="U73" s="343">
        <v>3.552</v>
      </c>
      <c r="V73" s="343">
        <v>4.5140000000000002</v>
      </c>
      <c r="W73" s="343">
        <v>4.4580000000000002</v>
      </c>
      <c r="X73" s="343">
        <v>4.4580000000000002</v>
      </c>
      <c r="Y73" s="343">
        <v>2.7160000000000002</v>
      </c>
      <c r="Z73" s="343">
        <v>2.7749999999999999</v>
      </c>
      <c r="AA73" s="343">
        <v>3.794</v>
      </c>
      <c r="AB73" s="343">
        <v>2.8279999999999998</v>
      </c>
      <c r="AC73" s="343">
        <v>2.8140000000000001</v>
      </c>
      <c r="AD73" s="343">
        <v>2.8109999999999999</v>
      </c>
      <c r="AE73" s="343">
        <v>3.734</v>
      </c>
      <c r="AF73" s="343">
        <v>3.6240000000000001</v>
      </c>
      <c r="AG73" s="343">
        <v>4.4619999999999997</v>
      </c>
      <c r="AH73" s="343">
        <v>4.3520000000000003</v>
      </c>
      <c r="AI73" s="343">
        <v>4.24</v>
      </c>
      <c r="AJ73" s="343">
        <v>3.36</v>
      </c>
      <c r="AK73" s="343">
        <v>2.548</v>
      </c>
      <c r="AL73" s="343">
        <v>2.5579999999999998</v>
      </c>
      <c r="AM73" s="343">
        <v>3.379</v>
      </c>
      <c r="AN73" s="343">
        <v>2.4649999999999999</v>
      </c>
      <c r="AO73" s="343">
        <v>2.427</v>
      </c>
      <c r="AP73" s="343">
        <v>1.621</v>
      </c>
      <c r="AQ73" s="343">
        <v>3.254</v>
      </c>
      <c r="AR73" s="343">
        <v>3.3759999999999999</v>
      </c>
      <c r="AS73" s="343">
        <v>4.274</v>
      </c>
      <c r="AT73" s="343">
        <v>4.282</v>
      </c>
      <c r="AU73" s="343">
        <v>4.3280000000000003</v>
      </c>
      <c r="AV73" s="343">
        <v>3.4279999999999999</v>
      </c>
      <c r="AW73" s="343">
        <v>0</v>
      </c>
      <c r="AX73" s="343">
        <v>0</v>
      </c>
      <c r="AY73" s="343">
        <v>0.878</v>
      </c>
      <c r="AZ73" s="343">
        <v>1.752</v>
      </c>
      <c r="BA73" s="343">
        <v>1.7609999999999999</v>
      </c>
      <c r="BB73" s="343">
        <v>2.6509999999999998</v>
      </c>
      <c r="BC73" s="343">
        <v>3.5609999999999999</v>
      </c>
      <c r="BD73" s="343">
        <v>3.5760000000000001</v>
      </c>
      <c r="BE73" s="343">
        <v>2.66</v>
      </c>
      <c r="BF73" s="343">
        <v>3.5630000000000002</v>
      </c>
      <c r="BG73" s="343">
        <v>3.5960000000000001</v>
      </c>
      <c r="BH73" s="343">
        <v>3.6320000000000001</v>
      </c>
      <c r="BI73" s="343">
        <v>2.7160000000000002</v>
      </c>
      <c r="BJ73" s="343">
        <v>2.7120000000000002</v>
      </c>
      <c r="BK73" s="343">
        <v>2.7029999999999998</v>
      </c>
      <c r="BL73" s="343">
        <v>1.8</v>
      </c>
      <c r="BM73" s="343">
        <v>1.833</v>
      </c>
      <c r="BN73" s="343">
        <v>0.90600000000000003</v>
      </c>
      <c r="BO73" s="343">
        <v>0</v>
      </c>
      <c r="BP73" s="343">
        <v>0</v>
      </c>
      <c r="BQ73" s="343">
        <v>0</v>
      </c>
      <c r="BR73" s="343">
        <v>0</v>
      </c>
      <c r="BS73" s="343">
        <v>0</v>
      </c>
      <c r="BT73" s="343">
        <v>0</v>
      </c>
      <c r="BU73" s="343">
        <v>0</v>
      </c>
      <c r="BV73" s="343">
        <v>0</v>
      </c>
      <c r="BW73" s="343">
        <v>0</v>
      </c>
      <c r="BX73" s="343">
        <v>0</v>
      </c>
      <c r="BY73" s="343">
        <v>0</v>
      </c>
      <c r="BZ73" s="343">
        <v>0</v>
      </c>
      <c r="CA73" s="343">
        <v>0</v>
      </c>
      <c r="CB73" s="343">
        <v>0</v>
      </c>
      <c r="CC73" s="343">
        <v>0</v>
      </c>
      <c r="CD73" s="343">
        <v>0</v>
      </c>
      <c r="CE73" s="343">
        <v>0</v>
      </c>
      <c r="CF73" s="343">
        <v>0</v>
      </c>
      <c r="CG73" s="343">
        <v>0</v>
      </c>
      <c r="CH73" s="343">
        <v>0</v>
      </c>
      <c r="CI73" s="343">
        <v>0</v>
      </c>
      <c r="CJ73" s="343">
        <v>0</v>
      </c>
      <c r="CK73" s="343">
        <v>0</v>
      </c>
      <c r="CL73" s="343">
        <v>0</v>
      </c>
      <c r="CM73" s="343">
        <v>0</v>
      </c>
      <c r="CN73" s="343">
        <v>0</v>
      </c>
      <c r="CO73" s="343">
        <v>0.94499999999999995</v>
      </c>
      <c r="CP73" s="343">
        <v>0</v>
      </c>
      <c r="CQ73" s="343">
        <v>0</v>
      </c>
      <c r="CR73" s="343">
        <v>1.0069999999999999</v>
      </c>
      <c r="CS73" s="343">
        <v>0</v>
      </c>
      <c r="CT73" s="343">
        <v>0</v>
      </c>
      <c r="CU73" s="343">
        <v>0.94599999999999995</v>
      </c>
      <c r="CV73" s="343">
        <v>0</v>
      </c>
      <c r="CW73" s="343">
        <v>0</v>
      </c>
      <c r="CX73" s="343">
        <v>1.8720000000000001</v>
      </c>
      <c r="CY73" s="343">
        <v>0</v>
      </c>
      <c r="CZ73" s="343">
        <v>0.91900000000000004</v>
      </c>
      <c r="DA73" s="343">
        <v>0.92400000000000004</v>
      </c>
      <c r="DB73" s="343">
        <v>0</v>
      </c>
      <c r="DC73" s="343">
        <v>0</v>
      </c>
      <c r="DD73" s="343">
        <v>2.8039999999999998</v>
      </c>
      <c r="DE73" s="343">
        <v>0</v>
      </c>
      <c r="DF73" s="343">
        <v>0</v>
      </c>
      <c r="DG73" s="343">
        <v>2.7469999999999999</v>
      </c>
      <c r="DH73" s="343">
        <v>0</v>
      </c>
      <c r="DI73" s="343">
        <v>0</v>
      </c>
      <c r="DJ73" s="343">
        <v>0</v>
      </c>
      <c r="DK73" s="343">
        <v>0</v>
      </c>
      <c r="DL73" s="343">
        <v>0</v>
      </c>
      <c r="DM73" s="343">
        <v>0</v>
      </c>
      <c r="DN73" s="343">
        <v>0.92200000000000004</v>
      </c>
      <c r="DO73" s="343">
        <v>0.90900000000000003</v>
      </c>
      <c r="DP73" s="343">
        <v>2.702</v>
      </c>
      <c r="DQ73" s="343">
        <v>1.8320000000000001</v>
      </c>
      <c r="DR73" s="343">
        <v>0.93899999999999995</v>
      </c>
      <c r="DS73" s="343">
        <v>1.91</v>
      </c>
      <c r="DT73" s="343">
        <v>0</v>
      </c>
      <c r="DU73" s="343">
        <v>0</v>
      </c>
      <c r="DV73" s="343">
        <v>0</v>
      </c>
      <c r="DW73" s="344">
        <f t="shared" si="2"/>
        <v>9.266</v>
      </c>
      <c r="DX73" s="344">
        <f t="shared" si="3"/>
        <v>9.2139999999999986</v>
      </c>
    </row>
    <row r="74" spans="1:128" x14ac:dyDescent="0.25">
      <c r="A74" s="177" t="str">
        <f>IF('1'!$A$1=1,B74,C74)</f>
        <v>Вантажний</v>
      </c>
      <c r="B74" s="178" t="s">
        <v>247</v>
      </c>
      <c r="C74" s="178" t="s">
        <v>259</v>
      </c>
      <c r="D74" s="343">
        <v>-5.9720000000000013</v>
      </c>
      <c r="E74" s="343">
        <v>-6.1650000000000027</v>
      </c>
      <c r="F74" s="343">
        <v>-5.5100000000000016</v>
      </c>
      <c r="G74" s="343">
        <v>4.641</v>
      </c>
      <c r="H74" s="343">
        <v>4.4829999999999988</v>
      </c>
      <c r="I74" s="343">
        <v>5.3439999999999994</v>
      </c>
      <c r="J74" s="343">
        <v>0.90900000000000247</v>
      </c>
      <c r="K74" s="343">
        <v>0.9009999999999998</v>
      </c>
      <c r="L74" s="343">
        <v>0</v>
      </c>
      <c r="M74" s="343">
        <v>-0.88899999999999935</v>
      </c>
      <c r="N74" s="343">
        <v>-0.92999999999999972</v>
      </c>
      <c r="O74" s="343">
        <v>-0.92099999999999937</v>
      </c>
      <c r="P74" s="343">
        <v>4.602999999999998</v>
      </c>
      <c r="Q74" s="343">
        <v>4.4990000000000006</v>
      </c>
      <c r="R74" s="343">
        <v>6.3150000000000013</v>
      </c>
      <c r="S74" s="343">
        <v>2.6460000000000008</v>
      </c>
      <c r="T74" s="343">
        <v>2.6530000000000005</v>
      </c>
      <c r="U74" s="343">
        <v>1.7759999999999998</v>
      </c>
      <c r="V74" s="343">
        <v>-8.1250000000000018</v>
      </c>
      <c r="W74" s="343">
        <v>-8.0239999999999991</v>
      </c>
      <c r="X74" s="343">
        <v>-9.8070000000000004</v>
      </c>
      <c r="Y74" s="343">
        <v>-9.9570000000000007</v>
      </c>
      <c r="Z74" s="343">
        <v>-10.175000000000001</v>
      </c>
      <c r="AA74" s="343">
        <v>-12.33</v>
      </c>
      <c r="AB74" s="343">
        <v>-10.370000000000001</v>
      </c>
      <c r="AC74" s="343">
        <v>-10.319999999999999</v>
      </c>
      <c r="AD74" s="343">
        <v>-10.306999999999999</v>
      </c>
      <c r="AE74" s="343">
        <v>-2.8010000000000002</v>
      </c>
      <c r="AF74" s="343">
        <v>-2.7190000000000012</v>
      </c>
      <c r="AG74" s="343">
        <v>-1.7850000000000001</v>
      </c>
      <c r="AH74" s="343">
        <v>-6.9619999999999997</v>
      </c>
      <c r="AI74" s="343">
        <v>-6.7840000000000007</v>
      </c>
      <c r="AJ74" s="343">
        <v>-7.5599999999999987</v>
      </c>
      <c r="AK74" s="343">
        <v>-11.889999999999999</v>
      </c>
      <c r="AL74" s="343">
        <v>-11.938000000000001</v>
      </c>
      <c r="AM74" s="343">
        <v>-12.670000000000002</v>
      </c>
      <c r="AN74" s="343">
        <v>-9.8609999999999989</v>
      </c>
      <c r="AO74" s="343">
        <v>-9.7060000000000013</v>
      </c>
      <c r="AP74" s="343">
        <v>-10.537000000000001</v>
      </c>
      <c r="AQ74" s="343">
        <v>-9.7630000000000017</v>
      </c>
      <c r="AR74" s="343">
        <v>-10.129</v>
      </c>
      <c r="AS74" s="343">
        <v>-11.113</v>
      </c>
      <c r="AT74" s="343">
        <v>-17.984000000000002</v>
      </c>
      <c r="AU74" s="343">
        <v>-18.178000000000001</v>
      </c>
      <c r="AV74" s="343">
        <v>-16.281999999999996</v>
      </c>
      <c r="AW74" s="343">
        <v>-19.137</v>
      </c>
      <c r="AX74" s="343">
        <v>-19.350000000000001</v>
      </c>
      <c r="AY74" s="343">
        <v>-18.443000000000001</v>
      </c>
      <c r="AZ74" s="343">
        <v>-13.143999999999998</v>
      </c>
      <c r="BA74" s="343">
        <v>-13.207000000000001</v>
      </c>
      <c r="BB74" s="343">
        <v>-15.020000000000001</v>
      </c>
      <c r="BC74" s="343">
        <v>-9.7939999999999987</v>
      </c>
      <c r="BD74" s="343">
        <v>-9.8349999999999991</v>
      </c>
      <c r="BE74" s="343">
        <v>-10.638999999999999</v>
      </c>
      <c r="BF74" s="343">
        <v>-13.360000000000001</v>
      </c>
      <c r="BG74" s="343">
        <v>-13.484</v>
      </c>
      <c r="BH74" s="343">
        <v>-15.436999999999999</v>
      </c>
      <c r="BI74" s="343">
        <v>-19.012</v>
      </c>
      <c r="BJ74" s="343">
        <v>-18.981999999999999</v>
      </c>
      <c r="BK74" s="343">
        <v>-18.919</v>
      </c>
      <c r="BL74" s="343">
        <v>-14.404</v>
      </c>
      <c r="BM74" s="343">
        <v>-14.66</v>
      </c>
      <c r="BN74" s="343">
        <v>-14.492000000000001</v>
      </c>
      <c r="BO74" s="343">
        <v>-13.799000000000001</v>
      </c>
      <c r="BP74" s="343">
        <v>-13.780999999999999</v>
      </c>
      <c r="BQ74" s="343">
        <v>-12.446999999999999</v>
      </c>
      <c r="BR74" s="343">
        <v>-14.001000000000001</v>
      </c>
      <c r="BS74" s="343">
        <v>-13.533000000000001</v>
      </c>
      <c r="BT74" s="343">
        <v>-12.715999999999999</v>
      </c>
      <c r="BU74" s="343">
        <v>-13.589999999999998</v>
      </c>
      <c r="BV74" s="343">
        <v>-13.530000000000001</v>
      </c>
      <c r="BW74" s="343">
        <v>-11.512</v>
      </c>
      <c r="BX74" s="343">
        <v>-8.2070000000000007</v>
      </c>
      <c r="BY74" s="343">
        <v>-8.2640000000000011</v>
      </c>
      <c r="BZ74" s="343">
        <v>-9.2259999999999991</v>
      </c>
      <c r="CA74" s="343">
        <v>-12.57</v>
      </c>
      <c r="CB74" s="343">
        <v>-12.356999999999999</v>
      </c>
      <c r="CC74" s="343">
        <v>-10.778</v>
      </c>
      <c r="CD74" s="343">
        <v>-12.683999999999999</v>
      </c>
      <c r="CE74" s="343">
        <v>-16.991</v>
      </c>
      <c r="CF74" s="343">
        <v>-13.577</v>
      </c>
      <c r="CG74" s="343">
        <v>-17.257999999999999</v>
      </c>
      <c r="CH74" s="343">
        <v>-17.518000000000001</v>
      </c>
      <c r="CI74" s="343">
        <v>-16.796999999999997</v>
      </c>
      <c r="CJ74" s="343">
        <v>0.88400000000000034</v>
      </c>
      <c r="CK74" s="343">
        <v>7.9250000000000007</v>
      </c>
      <c r="CL74" s="343">
        <v>1.778</v>
      </c>
      <c r="CM74" s="343">
        <v>-4.6039999999999992</v>
      </c>
      <c r="CN74" s="343">
        <v>-4.7359999999999998</v>
      </c>
      <c r="CO74" s="343">
        <v>-3.7810000000000006</v>
      </c>
      <c r="CP74" s="343">
        <v>-2.968</v>
      </c>
      <c r="CQ74" s="343">
        <v>-2.9580000000000002</v>
      </c>
      <c r="CR74" s="343">
        <v>-3.0220000000000002</v>
      </c>
      <c r="CS74" s="343">
        <v>-3.054000000000002</v>
      </c>
      <c r="CT74" s="343">
        <v>-2.9529999999999994</v>
      </c>
      <c r="CU74" s="343">
        <v>-2.8369999999999997</v>
      </c>
      <c r="CV74" s="343">
        <v>-11.155000000000001</v>
      </c>
      <c r="CW74" s="343">
        <v>-6.52</v>
      </c>
      <c r="CX74" s="343">
        <v>-2.8079999999999998</v>
      </c>
      <c r="CY74" s="343">
        <v>0</v>
      </c>
      <c r="CZ74" s="343">
        <v>2.7560000000000002</v>
      </c>
      <c r="DA74" s="343">
        <v>-2.7720000000000002</v>
      </c>
      <c r="DB74" s="343">
        <v>-5.4269999999999978</v>
      </c>
      <c r="DC74" s="343">
        <v>-6.4120000000000008</v>
      </c>
      <c r="DD74" s="343">
        <v>-6.5419999999999998</v>
      </c>
      <c r="DE74" s="343">
        <v>-6.6289999999999978</v>
      </c>
      <c r="DF74" s="343">
        <v>-5.5619999999999976</v>
      </c>
      <c r="DG74" s="343">
        <v>-4.578000000000003</v>
      </c>
      <c r="DH74" s="343">
        <v>-5.4939999999999998</v>
      </c>
      <c r="DI74" s="343">
        <v>-7.411999999999999</v>
      </c>
      <c r="DJ74" s="343">
        <v>-6.4390000000000001</v>
      </c>
      <c r="DK74" s="343">
        <v>-1.8629999999999978</v>
      </c>
      <c r="DL74" s="343">
        <v>-0.92599999999999838</v>
      </c>
      <c r="DM74" s="343">
        <v>-1.8569999999999993</v>
      </c>
      <c r="DN74" s="343">
        <v>-0.92199999999999882</v>
      </c>
      <c r="DO74" s="343">
        <v>-6.3659999999999997</v>
      </c>
      <c r="DP74" s="343">
        <v>-9.9079999999999977</v>
      </c>
      <c r="DQ74" s="343">
        <v>-3.6650000000000009</v>
      </c>
      <c r="DR74" s="343">
        <v>-4.6940000000000008</v>
      </c>
      <c r="DS74" s="343">
        <v>-3.8189999999999991</v>
      </c>
      <c r="DT74" s="343">
        <v>1.9329999999999998</v>
      </c>
      <c r="DU74" s="343">
        <v>-0.9610000000000003</v>
      </c>
      <c r="DV74" s="343">
        <v>7.4249999999999989</v>
      </c>
      <c r="DW74" s="344">
        <f t="shared" si="2"/>
        <v>-55.649000000000001</v>
      </c>
      <c r="DX74" s="344">
        <f t="shared" si="3"/>
        <v>-53.364999999999995</v>
      </c>
    </row>
    <row r="75" spans="1:128" x14ac:dyDescent="0.25">
      <c r="A75" s="161" t="str">
        <f>IF('1'!$A$1=1,B75,C75)</f>
        <v>Кредит</v>
      </c>
      <c r="B75" s="162" t="s">
        <v>213</v>
      </c>
      <c r="C75" s="162" t="s">
        <v>257</v>
      </c>
      <c r="D75" s="343">
        <v>23.035</v>
      </c>
      <c r="E75" s="343">
        <v>23.777999999999999</v>
      </c>
      <c r="F75" s="343">
        <v>25.713999999999999</v>
      </c>
      <c r="G75" s="343">
        <v>20.420999999999999</v>
      </c>
      <c r="H75" s="343">
        <v>19.725999999999999</v>
      </c>
      <c r="I75" s="343">
        <v>20.484999999999999</v>
      </c>
      <c r="J75" s="343">
        <v>18.178000000000001</v>
      </c>
      <c r="K75" s="343">
        <v>18.012</v>
      </c>
      <c r="L75" s="343">
        <v>18.704999999999998</v>
      </c>
      <c r="M75" s="343">
        <v>17.79</v>
      </c>
      <c r="N75" s="343">
        <v>18.600000000000001</v>
      </c>
      <c r="O75" s="343">
        <v>20.253</v>
      </c>
      <c r="P75" s="343">
        <v>17.492999999999999</v>
      </c>
      <c r="Q75" s="343">
        <v>17.096</v>
      </c>
      <c r="R75" s="343">
        <v>18.042000000000002</v>
      </c>
      <c r="S75" s="343">
        <v>14.992000000000001</v>
      </c>
      <c r="T75" s="343">
        <v>15.034000000000001</v>
      </c>
      <c r="U75" s="343">
        <v>14.209</v>
      </c>
      <c r="V75" s="343">
        <v>13.542</v>
      </c>
      <c r="W75" s="343">
        <v>13.372999999999999</v>
      </c>
      <c r="X75" s="343">
        <v>13.372999999999999</v>
      </c>
      <c r="Y75" s="343">
        <v>13.577999999999999</v>
      </c>
      <c r="Z75" s="343">
        <v>13.875</v>
      </c>
      <c r="AA75" s="343">
        <v>14.226000000000001</v>
      </c>
      <c r="AB75" s="343">
        <v>15.084</v>
      </c>
      <c r="AC75" s="343">
        <v>15.01</v>
      </c>
      <c r="AD75" s="343">
        <v>14.992000000000001</v>
      </c>
      <c r="AE75" s="343">
        <v>14.938000000000001</v>
      </c>
      <c r="AF75" s="343">
        <v>14.497</v>
      </c>
      <c r="AG75" s="343">
        <v>15.169</v>
      </c>
      <c r="AH75" s="343">
        <v>13.055</v>
      </c>
      <c r="AI75" s="343">
        <v>12.718999999999999</v>
      </c>
      <c r="AJ75" s="343">
        <v>11.759</v>
      </c>
      <c r="AK75" s="343">
        <v>11.891</v>
      </c>
      <c r="AL75" s="343">
        <v>11.938000000000001</v>
      </c>
      <c r="AM75" s="343">
        <v>11.824999999999999</v>
      </c>
      <c r="AN75" s="343">
        <v>11.505000000000001</v>
      </c>
      <c r="AO75" s="343">
        <v>11.324</v>
      </c>
      <c r="AP75" s="343">
        <v>12.157999999999999</v>
      </c>
      <c r="AQ75" s="343">
        <v>8.9499999999999993</v>
      </c>
      <c r="AR75" s="343">
        <v>9.2840000000000007</v>
      </c>
      <c r="AS75" s="343">
        <v>9.4039999999999999</v>
      </c>
      <c r="AT75" s="343">
        <v>7.7080000000000002</v>
      </c>
      <c r="AU75" s="343">
        <v>7.7910000000000004</v>
      </c>
      <c r="AV75" s="343">
        <v>9.4260000000000002</v>
      </c>
      <c r="AW75" s="343">
        <v>8.6989999999999998</v>
      </c>
      <c r="AX75" s="343">
        <v>8.7959999999999994</v>
      </c>
      <c r="AY75" s="343">
        <v>7.9039999999999999</v>
      </c>
      <c r="AZ75" s="343">
        <v>8.7620000000000005</v>
      </c>
      <c r="BA75" s="343">
        <v>8.8049999999999997</v>
      </c>
      <c r="BB75" s="343">
        <v>7.952</v>
      </c>
      <c r="BC75" s="343">
        <v>8.9030000000000005</v>
      </c>
      <c r="BD75" s="343">
        <v>8.9410000000000007</v>
      </c>
      <c r="BE75" s="343">
        <v>7.9790000000000001</v>
      </c>
      <c r="BF75" s="343">
        <v>6.234</v>
      </c>
      <c r="BG75" s="343">
        <v>6.2919999999999998</v>
      </c>
      <c r="BH75" s="343">
        <v>5.4489999999999998</v>
      </c>
      <c r="BI75" s="343">
        <v>6.3380000000000001</v>
      </c>
      <c r="BJ75" s="343">
        <v>6.327</v>
      </c>
      <c r="BK75" s="343">
        <v>7.2069999999999999</v>
      </c>
      <c r="BL75" s="343">
        <v>4.5010000000000003</v>
      </c>
      <c r="BM75" s="343">
        <v>4.5810000000000004</v>
      </c>
      <c r="BN75" s="343">
        <v>5.4349999999999996</v>
      </c>
      <c r="BO75" s="343">
        <v>2.76</v>
      </c>
      <c r="BP75" s="343">
        <v>2.7559999999999998</v>
      </c>
      <c r="BQ75" s="343">
        <v>3.556</v>
      </c>
      <c r="BR75" s="343">
        <v>2.625</v>
      </c>
      <c r="BS75" s="343">
        <v>2.5369999999999999</v>
      </c>
      <c r="BT75" s="343">
        <v>3.391</v>
      </c>
      <c r="BU75" s="343">
        <v>3.3969999999999998</v>
      </c>
      <c r="BV75" s="343">
        <v>3.383</v>
      </c>
      <c r="BW75" s="343">
        <v>4.1120000000000001</v>
      </c>
      <c r="BX75" s="343">
        <v>4.1029999999999998</v>
      </c>
      <c r="BY75" s="343">
        <v>4.1319999999999997</v>
      </c>
      <c r="BZ75" s="343">
        <v>4.194</v>
      </c>
      <c r="CA75" s="343">
        <v>4.1900000000000004</v>
      </c>
      <c r="CB75" s="343">
        <v>4.1189999999999998</v>
      </c>
      <c r="CC75" s="343">
        <v>4.9749999999999996</v>
      </c>
      <c r="CD75" s="343">
        <v>5.0739999999999998</v>
      </c>
      <c r="CE75" s="343">
        <v>5.0970000000000004</v>
      </c>
      <c r="CF75" s="343">
        <v>4.2430000000000003</v>
      </c>
      <c r="CG75" s="343">
        <v>5.1779999999999999</v>
      </c>
      <c r="CH75" s="343">
        <v>5.2560000000000002</v>
      </c>
      <c r="CI75" s="343">
        <v>4.42</v>
      </c>
      <c r="CJ75" s="343">
        <v>23.855</v>
      </c>
      <c r="CK75" s="343">
        <v>28.177</v>
      </c>
      <c r="CL75" s="343">
        <v>3.5569999999999999</v>
      </c>
      <c r="CM75" s="343">
        <v>5.5250000000000004</v>
      </c>
      <c r="CN75" s="343">
        <v>5.6840000000000002</v>
      </c>
      <c r="CO75" s="343">
        <v>6.6159999999999997</v>
      </c>
      <c r="CP75" s="343">
        <v>12.861000000000001</v>
      </c>
      <c r="CQ75" s="343">
        <v>12.818</v>
      </c>
      <c r="CR75" s="343">
        <v>12.086</v>
      </c>
      <c r="CS75" s="343">
        <v>19.338999999999999</v>
      </c>
      <c r="CT75" s="343">
        <v>18.701000000000001</v>
      </c>
      <c r="CU75" s="343">
        <v>17.02</v>
      </c>
      <c r="CV75" s="343">
        <v>12.084</v>
      </c>
      <c r="CW75" s="343">
        <v>12.108000000000001</v>
      </c>
      <c r="CX75" s="343">
        <v>11.231</v>
      </c>
      <c r="CY75" s="343">
        <v>12.778</v>
      </c>
      <c r="CZ75" s="343">
        <v>12.861000000000001</v>
      </c>
      <c r="DA75" s="343">
        <v>12.007999999999999</v>
      </c>
      <c r="DB75" s="343">
        <v>13.566000000000001</v>
      </c>
      <c r="DC75" s="343">
        <v>13.74</v>
      </c>
      <c r="DD75" s="343">
        <v>14.952</v>
      </c>
      <c r="DE75" s="343">
        <v>17.045000000000002</v>
      </c>
      <c r="DF75" s="343">
        <v>17.611000000000001</v>
      </c>
      <c r="DG75" s="343">
        <v>17.399999999999999</v>
      </c>
      <c r="DH75" s="343">
        <v>18.312999999999999</v>
      </c>
      <c r="DI75" s="343">
        <v>17.605</v>
      </c>
      <c r="DJ75" s="343">
        <v>18.398</v>
      </c>
      <c r="DK75" s="343">
        <v>14.903</v>
      </c>
      <c r="DL75" s="343">
        <v>14.819000000000001</v>
      </c>
      <c r="DM75" s="343">
        <v>13.928000000000001</v>
      </c>
      <c r="DN75" s="343">
        <v>12.912000000000001</v>
      </c>
      <c r="DO75" s="343">
        <v>12.731999999999999</v>
      </c>
      <c r="DP75" s="343">
        <v>11.71</v>
      </c>
      <c r="DQ75" s="343">
        <v>10.994</v>
      </c>
      <c r="DR75" s="343">
        <v>11.266999999999999</v>
      </c>
      <c r="DS75" s="343">
        <v>12.413</v>
      </c>
      <c r="DT75" s="343">
        <v>15.465</v>
      </c>
      <c r="DU75" s="343">
        <v>14.416</v>
      </c>
      <c r="DV75" s="343">
        <v>18.562999999999999</v>
      </c>
      <c r="DW75" s="344">
        <f t="shared" si="2"/>
        <v>167.38399999999999</v>
      </c>
      <c r="DX75" s="344">
        <f t="shared" si="3"/>
        <v>169.99400000000003</v>
      </c>
    </row>
    <row r="76" spans="1:128" x14ac:dyDescent="0.25">
      <c r="A76" s="161" t="str">
        <f>IF('1'!$A$1=1,B76,C76)</f>
        <v>Дебет</v>
      </c>
      <c r="B76" s="162" t="s">
        <v>215</v>
      </c>
      <c r="C76" s="162" t="s">
        <v>133</v>
      </c>
      <c r="D76" s="343">
        <v>29.007000000000001</v>
      </c>
      <c r="E76" s="343">
        <v>29.943000000000001</v>
      </c>
      <c r="F76" s="343">
        <v>31.224</v>
      </c>
      <c r="G76" s="343">
        <v>15.78</v>
      </c>
      <c r="H76" s="343">
        <v>15.243</v>
      </c>
      <c r="I76" s="343">
        <v>15.141</v>
      </c>
      <c r="J76" s="343">
        <v>17.268999999999998</v>
      </c>
      <c r="K76" s="343">
        <v>17.111000000000001</v>
      </c>
      <c r="L76" s="343">
        <v>18.704999999999998</v>
      </c>
      <c r="M76" s="343">
        <v>18.678999999999998</v>
      </c>
      <c r="N76" s="343">
        <v>19.53</v>
      </c>
      <c r="O76" s="343">
        <v>21.173999999999999</v>
      </c>
      <c r="P76" s="343">
        <v>12.89</v>
      </c>
      <c r="Q76" s="343">
        <v>12.597</v>
      </c>
      <c r="R76" s="343">
        <v>11.727</v>
      </c>
      <c r="S76" s="343">
        <v>12.346</v>
      </c>
      <c r="T76" s="343">
        <v>12.381</v>
      </c>
      <c r="U76" s="343">
        <v>12.433</v>
      </c>
      <c r="V76" s="343">
        <v>21.667000000000002</v>
      </c>
      <c r="W76" s="343">
        <v>21.396999999999998</v>
      </c>
      <c r="X76" s="343">
        <v>23.18</v>
      </c>
      <c r="Y76" s="343">
        <v>23.535</v>
      </c>
      <c r="Z76" s="343">
        <v>24.05</v>
      </c>
      <c r="AA76" s="343">
        <v>26.556000000000001</v>
      </c>
      <c r="AB76" s="343">
        <v>25.454000000000001</v>
      </c>
      <c r="AC76" s="343">
        <v>25.33</v>
      </c>
      <c r="AD76" s="343">
        <v>25.298999999999999</v>
      </c>
      <c r="AE76" s="343">
        <v>17.739000000000001</v>
      </c>
      <c r="AF76" s="343">
        <v>17.216000000000001</v>
      </c>
      <c r="AG76" s="343">
        <v>16.954000000000001</v>
      </c>
      <c r="AH76" s="343">
        <v>20.016999999999999</v>
      </c>
      <c r="AI76" s="343">
        <v>19.503</v>
      </c>
      <c r="AJ76" s="343">
        <v>19.318999999999999</v>
      </c>
      <c r="AK76" s="343">
        <v>23.780999999999999</v>
      </c>
      <c r="AL76" s="343">
        <v>23.876000000000001</v>
      </c>
      <c r="AM76" s="343">
        <v>24.495000000000001</v>
      </c>
      <c r="AN76" s="343">
        <v>21.366</v>
      </c>
      <c r="AO76" s="343">
        <v>21.03</v>
      </c>
      <c r="AP76" s="343">
        <v>22.695</v>
      </c>
      <c r="AQ76" s="343">
        <v>18.713000000000001</v>
      </c>
      <c r="AR76" s="343">
        <v>19.413</v>
      </c>
      <c r="AS76" s="343">
        <v>20.516999999999999</v>
      </c>
      <c r="AT76" s="343">
        <v>25.692</v>
      </c>
      <c r="AU76" s="343">
        <v>25.969000000000001</v>
      </c>
      <c r="AV76" s="343">
        <v>25.707999999999998</v>
      </c>
      <c r="AW76" s="343">
        <v>27.835999999999999</v>
      </c>
      <c r="AX76" s="343">
        <v>28.146000000000001</v>
      </c>
      <c r="AY76" s="343">
        <v>26.347000000000001</v>
      </c>
      <c r="AZ76" s="343">
        <v>21.905999999999999</v>
      </c>
      <c r="BA76" s="343">
        <v>22.012</v>
      </c>
      <c r="BB76" s="343">
        <v>22.972000000000001</v>
      </c>
      <c r="BC76" s="343">
        <v>18.696999999999999</v>
      </c>
      <c r="BD76" s="343">
        <v>18.776</v>
      </c>
      <c r="BE76" s="343">
        <v>18.617999999999999</v>
      </c>
      <c r="BF76" s="343">
        <v>19.594000000000001</v>
      </c>
      <c r="BG76" s="343">
        <v>19.776</v>
      </c>
      <c r="BH76" s="343">
        <v>20.885999999999999</v>
      </c>
      <c r="BI76" s="343">
        <v>25.35</v>
      </c>
      <c r="BJ76" s="343">
        <v>25.309000000000001</v>
      </c>
      <c r="BK76" s="343">
        <v>26.126000000000001</v>
      </c>
      <c r="BL76" s="343">
        <v>18.905000000000001</v>
      </c>
      <c r="BM76" s="343">
        <v>19.241</v>
      </c>
      <c r="BN76" s="343">
        <v>19.927</v>
      </c>
      <c r="BO76" s="343">
        <v>16.559000000000001</v>
      </c>
      <c r="BP76" s="343">
        <v>16.536999999999999</v>
      </c>
      <c r="BQ76" s="343">
        <v>16.003</v>
      </c>
      <c r="BR76" s="343">
        <v>16.626000000000001</v>
      </c>
      <c r="BS76" s="343">
        <v>16.07</v>
      </c>
      <c r="BT76" s="343">
        <v>16.106999999999999</v>
      </c>
      <c r="BU76" s="343">
        <v>16.986999999999998</v>
      </c>
      <c r="BV76" s="343">
        <v>16.913</v>
      </c>
      <c r="BW76" s="343">
        <v>15.624000000000001</v>
      </c>
      <c r="BX76" s="343">
        <v>12.31</v>
      </c>
      <c r="BY76" s="343">
        <v>12.396000000000001</v>
      </c>
      <c r="BZ76" s="343">
        <v>13.42</v>
      </c>
      <c r="CA76" s="343">
        <v>16.760000000000002</v>
      </c>
      <c r="CB76" s="343">
        <v>16.475999999999999</v>
      </c>
      <c r="CC76" s="343">
        <v>15.753</v>
      </c>
      <c r="CD76" s="343">
        <v>17.757999999999999</v>
      </c>
      <c r="CE76" s="343">
        <v>22.088000000000001</v>
      </c>
      <c r="CF76" s="343">
        <v>17.82</v>
      </c>
      <c r="CG76" s="343">
        <v>22.436</v>
      </c>
      <c r="CH76" s="343">
        <v>22.774000000000001</v>
      </c>
      <c r="CI76" s="343">
        <v>21.216999999999999</v>
      </c>
      <c r="CJ76" s="343">
        <v>22.971</v>
      </c>
      <c r="CK76" s="343">
        <v>20.251999999999999</v>
      </c>
      <c r="CL76" s="343">
        <v>1.7789999999999999</v>
      </c>
      <c r="CM76" s="343">
        <v>10.129</v>
      </c>
      <c r="CN76" s="343">
        <v>10.42</v>
      </c>
      <c r="CO76" s="343">
        <v>10.397</v>
      </c>
      <c r="CP76" s="343">
        <v>15.829000000000001</v>
      </c>
      <c r="CQ76" s="343">
        <v>15.776</v>
      </c>
      <c r="CR76" s="343">
        <v>15.108000000000001</v>
      </c>
      <c r="CS76" s="343">
        <v>22.393000000000001</v>
      </c>
      <c r="CT76" s="343">
        <v>21.654</v>
      </c>
      <c r="CU76" s="343">
        <v>19.856999999999999</v>
      </c>
      <c r="CV76" s="343">
        <v>23.239000000000001</v>
      </c>
      <c r="CW76" s="343">
        <v>18.628</v>
      </c>
      <c r="CX76" s="343">
        <v>14.039</v>
      </c>
      <c r="CY76" s="343">
        <v>12.778</v>
      </c>
      <c r="CZ76" s="343">
        <v>10.105</v>
      </c>
      <c r="DA76" s="343">
        <v>14.78</v>
      </c>
      <c r="DB76" s="343">
        <v>18.992999999999999</v>
      </c>
      <c r="DC76" s="343">
        <v>20.152000000000001</v>
      </c>
      <c r="DD76" s="343">
        <v>21.494</v>
      </c>
      <c r="DE76" s="343">
        <v>23.673999999999999</v>
      </c>
      <c r="DF76" s="343">
        <v>23.172999999999998</v>
      </c>
      <c r="DG76" s="343">
        <v>21.978000000000002</v>
      </c>
      <c r="DH76" s="343">
        <v>23.806999999999999</v>
      </c>
      <c r="DI76" s="343">
        <v>25.016999999999999</v>
      </c>
      <c r="DJ76" s="343">
        <v>24.837</v>
      </c>
      <c r="DK76" s="343">
        <v>16.765999999999998</v>
      </c>
      <c r="DL76" s="343">
        <v>15.744999999999999</v>
      </c>
      <c r="DM76" s="343">
        <v>15.785</v>
      </c>
      <c r="DN76" s="343">
        <v>13.834</v>
      </c>
      <c r="DO76" s="343">
        <v>19.097999999999999</v>
      </c>
      <c r="DP76" s="343">
        <v>21.617999999999999</v>
      </c>
      <c r="DQ76" s="343">
        <v>14.659000000000001</v>
      </c>
      <c r="DR76" s="343">
        <v>15.961</v>
      </c>
      <c r="DS76" s="343">
        <v>16.231999999999999</v>
      </c>
      <c r="DT76" s="343">
        <v>13.532</v>
      </c>
      <c r="DU76" s="343">
        <v>15.377000000000001</v>
      </c>
      <c r="DV76" s="343">
        <v>11.138</v>
      </c>
      <c r="DW76" s="344">
        <f t="shared" si="2"/>
        <v>223.03300000000002</v>
      </c>
      <c r="DX76" s="344">
        <f t="shared" si="3"/>
        <v>223.35900000000001</v>
      </c>
    </row>
    <row r="77" spans="1:128" x14ac:dyDescent="0.25">
      <c r="A77" s="177" t="str">
        <f>IF('1'!$A$1=1,B77,C77)</f>
        <v>Інший</v>
      </c>
      <c r="B77" s="178" t="s">
        <v>249</v>
      </c>
      <c r="C77" s="178" t="s">
        <v>260</v>
      </c>
      <c r="D77" s="343">
        <v>25.594000000000001</v>
      </c>
      <c r="E77" s="343">
        <v>26.42</v>
      </c>
      <c r="F77" s="343">
        <v>28.469000000000001</v>
      </c>
      <c r="G77" s="343">
        <v>23.206</v>
      </c>
      <c r="H77" s="343">
        <v>22.416000000000004</v>
      </c>
      <c r="I77" s="343">
        <v>23.157999999999998</v>
      </c>
      <c r="J77" s="343">
        <v>16.36</v>
      </c>
      <c r="K77" s="343">
        <v>16.210999999999999</v>
      </c>
      <c r="L77" s="343">
        <v>16.033000000000001</v>
      </c>
      <c r="M77" s="343">
        <v>15.121000000000002</v>
      </c>
      <c r="N77" s="343">
        <v>15.809000000000001</v>
      </c>
      <c r="O77" s="343">
        <v>18.411999999999999</v>
      </c>
      <c r="P77" s="343">
        <v>13.811</v>
      </c>
      <c r="Q77" s="343">
        <v>13.497000000000002</v>
      </c>
      <c r="R77" s="343">
        <v>14.434000000000001</v>
      </c>
      <c r="S77" s="343">
        <v>10.581999999999999</v>
      </c>
      <c r="T77" s="343">
        <v>10.613000000000001</v>
      </c>
      <c r="U77" s="343">
        <v>10.656000000000001</v>
      </c>
      <c r="V77" s="343">
        <v>8.125</v>
      </c>
      <c r="W77" s="343">
        <v>8.0240000000000009</v>
      </c>
      <c r="X77" s="343">
        <v>8.0239999999999991</v>
      </c>
      <c r="Y77" s="343">
        <v>20.82</v>
      </c>
      <c r="Z77" s="343">
        <v>21.274999999999999</v>
      </c>
      <c r="AA77" s="343">
        <v>21.814</v>
      </c>
      <c r="AB77" s="343">
        <v>14.141</v>
      </c>
      <c r="AC77" s="343">
        <v>14.071999999999999</v>
      </c>
      <c r="AD77" s="343">
        <v>14.055000000000001</v>
      </c>
      <c r="AE77" s="343">
        <v>15.872</v>
      </c>
      <c r="AF77" s="343">
        <v>15.404000000000002</v>
      </c>
      <c r="AG77" s="343">
        <v>16.061</v>
      </c>
      <c r="AH77" s="343">
        <v>11.314000000000002</v>
      </c>
      <c r="AI77" s="343">
        <v>11.022999999999998</v>
      </c>
      <c r="AJ77" s="343">
        <v>12.599</v>
      </c>
      <c r="AK77" s="343">
        <v>16.137</v>
      </c>
      <c r="AL77" s="343">
        <v>16.201999999999998</v>
      </c>
      <c r="AM77" s="343">
        <v>14.359</v>
      </c>
      <c r="AN77" s="343">
        <v>13.147999999999998</v>
      </c>
      <c r="AO77" s="343">
        <v>14.558999999999999</v>
      </c>
      <c r="AP77" s="343">
        <v>15.4</v>
      </c>
      <c r="AQ77" s="343">
        <v>13.831000000000001</v>
      </c>
      <c r="AR77" s="343">
        <v>14.348000000000001</v>
      </c>
      <c r="AS77" s="343">
        <v>15.387999999999998</v>
      </c>
      <c r="AT77" s="343">
        <v>13.702999999999999</v>
      </c>
      <c r="AU77" s="343">
        <v>13.850000000000001</v>
      </c>
      <c r="AV77" s="343">
        <v>10.282999999999998</v>
      </c>
      <c r="AW77" s="343">
        <v>14.788</v>
      </c>
      <c r="AX77" s="343">
        <v>14.951999999999998</v>
      </c>
      <c r="AY77" s="343">
        <v>14.052000000000001</v>
      </c>
      <c r="AZ77" s="343">
        <v>12.267000000000001</v>
      </c>
      <c r="BA77" s="343">
        <v>12.325999999999999</v>
      </c>
      <c r="BB77" s="343">
        <v>12.370000000000001</v>
      </c>
      <c r="BC77" s="343">
        <v>16.024999999999999</v>
      </c>
      <c r="BD77" s="343">
        <v>16.094000000000001</v>
      </c>
      <c r="BE77" s="343">
        <v>16.844000000000001</v>
      </c>
      <c r="BF77" s="343">
        <v>16.030999999999999</v>
      </c>
      <c r="BG77" s="343">
        <v>16.180999999999997</v>
      </c>
      <c r="BH77" s="343">
        <v>16.346</v>
      </c>
      <c r="BI77" s="343">
        <v>19.917999999999999</v>
      </c>
      <c r="BJ77" s="343">
        <v>19.884999999999998</v>
      </c>
      <c r="BK77" s="343">
        <v>18.016999999999999</v>
      </c>
      <c r="BL77" s="343">
        <v>18.905000000000001</v>
      </c>
      <c r="BM77" s="343">
        <v>19.241</v>
      </c>
      <c r="BN77" s="343">
        <v>16.305</v>
      </c>
      <c r="BO77" s="343">
        <v>20.239000000000001</v>
      </c>
      <c r="BP77" s="343">
        <v>20.212</v>
      </c>
      <c r="BQ77" s="343">
        <v>18.670000000000002</v>
      </c>
      <c r="BR77" s="343">
        <v>18.376000000000001</v>
      </c>
      <c r="BS77" s="343">
        <v>17.762</v>
      </c>
      <c r="BT77" s="343">
        <v>17.803000000000001</v>
      </c>
      <c r="BU77" s="343">
        <v>15.288</v>
      </c>
      <c r="BV77" s="343">
        <v>15.222000000000001</v>
      </c>
      <c r="BW77" s="343">
        <v>13.980000000000002</v>
      </c>
      <c r="BX77" s="343">
        <v>15.592999999999998</v>
      </c>
      <c r="BY77" s="343">
        <v>15.700999999999999</v>
      </c>
      <c r="BZ77" s="343">
        <v>15.097</v>
      </c>
      <c r="CA77" s="343">
        <v>18.434999999999999</v>
      </c>
      <c r="CB77" s="343">
        <v>18.124000000000002</v>
      </c>
      <c r="CC77" s="343">
        <v>17.411999999999999</v>
      </c>
      <c r="CD77" s="343">
        <v>16.067</v>
      </c>
      <c r="CE77" s="343">
        <v>17.840000000000003</v>
      </c>
      <c r="CF77" s="343">
        <v>11.879999999999999</v>
      </c>
      <c r="CG77" s="343">
        <v>12.081</v>
      </c>
      <c r="CH77" s="343">
        <v>13.137999999999998</v>
      </c>
      <c r="CI77" s="343">
        <v>11.491999999999997</v>
      </c>
      <c r="CJ77" s="343">
        <v>1.7669999999999995</v>
      </c>
      <c r="CK77" s="343">
        <v>2.641</v>
      </c>
      <c r="CL77" s="343">
        <v>0.88900000000000001</v>
      </c>
      <c r="CM77" s="343">
        <v>2.7620000000000005</v>
      </c>
      <c r="CN77" s="343">
        <v>1.895</v>
      </c>
      <c r="CO77" s="343">
        <v>2.8349999999999995</v>
      </c>
      <c r="CP77" s="343">
        <v>3.9570000000000007</v>
      </c>
      <c r="CQ77" s="343">
        <v>3.9439999999999991</v>
      </c>
      <c r="CR77" s="343">
        <v>4.0290000000000008</v>
      </c>
      <c r="CS77" s="343">
        <v>3.052999999999999</v>
      </c>
      <c r="CT77" s="343">
        <v>2.9530000000000003</v>
      </c>
      <c r="CU77" s="343">
        <v>2.8369999999999997</v>
      </c>
      <c r="CV77" s="343">
        <v>0.92999999999999972</v>
      </c>
      <c r="CW77" s="343">
        <v>0</v>
      </c>
      <c r="CX77" s="343">
        <v>0</v>
      </c>
      <c r="CY77" s="343">
        <v>-1.8250000000000011</v>
      </c>
      <c r="CZ77" s="343">
        <v>0</v>
      </c>
      <c r="DA77" s="343">
        <v>1.8469999999999995</v>
      </c>
      <c r="DB77" s="343">
        <v>2.713000000000001</v>
      </c>
      <c r="DC77" s="343">
        <v>2.7479999999999993</v>
      </c>
      <c r="DD77" s="343">
        <v>0.9350000000000005</v>
      </c>
      <c r="DE77" s="343">
        <v>1.8939999999999984</v>
      </c>
      <c r="DF77" s="343">
        <v>4.6349999999999998</v>
      </c>
      <c r="DG77" s="343">
        <v>-0.91600000000000215</v>
      </c>
      <c r="DH77" s="343">
        <v>-8.2409999999999997</v>
      </c>
      <c r="DI77" s="343">
        <v>-1.8530000000000015</v>
      </c>
      <c r="DJ77" s="343">
        <v>4.5999999999999996</v>
      </c>
      <c r="DK77" s="343">
        <v>4.657</v>
      </c>
      <c r="DL77" s="343">
        <v>-6.4830000000000023</v>
      </c>
      <c r="DM77" s="343">
        <v>6.4990000000000006</v>
      </c>
      <c r="DN77" s="343">
        <v>0</v>
      </c>
      <c r="DO77" s="343">
        <v>0</v>
      </c>
      <c r="DP77" s="343">
        <v>0</v>
      </c>
      <c r="DQ77" s="343">
        <v>0</v>
      </c>
      <c r="DR77" s="343">
        <v>-0.93900000000000006</v>
      </c>
      <c r="DS77" s="343">
        <v>4.774</v>
      </c>
      <c r="DT77" s="343">
        <v>-1.9330000000000003</v>
      </c>
      <c r="DU77" s="343">
        <v>-7.6889999999999992</v>
      </c>
      <c r="DV77" s="343">
        <v>-13.923</v>
      </c>
      <c r="DW77" s="344">
        <f t="shared" si="2"/>
        <v>12.960999999999995</v>
      </c>
      <c r="DX77" s="344">
        <f t="shared" si="3"/>
        <v>3.0139999999999967</v>
      </c>
    </row>
    <row r="78" spans="1:128" x14ac:dyDescent="0.25">
      <c r="A78" s="161" t="str">
        <f>IF('1'!$A$1=1,B78,C78)</f>
        <v>Кредит</v>
      </c>
      <c r="B78" s="162" t="s">
        <v>213</v>
      </c>
      <c r="C78" s="162" t="s">
        <v>257</v>
      </c>
      <c r="D78" s="343">
        <v>34.978999999999999</v>
      </c>
      <c r="E78" s="343">
        <v>36.106999999999999</v>
      </c>
      <c r="F78" s="343">
        <v>37.652000000000001</v>
      </c>
      <c r="G78" s="343">
        <v>34.344999999999999</v>
      </c>
      <c r="H78" s="343">
        <v>33.176000000000002</v>
      </c>
      <c r="I78" s="343">
        <v>32.954999999999998</v>
      </c>
      <c r="J78" s="343">
        <v>29.085000000000001</v>
      </c>
      <c r="K78" s="343">
        <v>28.818999999999999</v>
      </c>
      <c r="L78" s="343">
        <v>28.503</v>
      </c>
      <c r="M78" s="343">
        <v>27.574000000000002</v>
      </c>
      <c r="N78" s="343">
        <v>28.829000000000001</v>
      </c>
      <c r="O78" s="343">
        <v>30.38</v>
      </c>
      <c r="P78" s="343">
        <v>23.018000000000001</v>
      </c>
      <c r="Q78" s="343">
        <v>22.495000000000001</v>
      </c>
      <c r="R78" s="343">
        <v>22.553000000000001</v>
      </c>
      <c r="S78" s="343">
        <v>21.164999999999999</v>
      </c>
      <c r="T78" s="343">
        <v>21.225000000000001</v>
      </c>
      <c r="U78" s="343">
        <v>22.201000000000001</v>
      </c>
      <c r="V78" s="343">
        <v>19.861000000000001</v>
      </c>
      <c r="W78" s="343">
        <v>19.614000000000001</v>
      </c>
      <c r="X78" s="343">
        <v>20.504999999999999</v>
      </c>
      <c r="Y78" s="343">
        <v>29.872</v>
      </c>
      <c r="Z78" s="343">
        <v>30.524999999999999</v>
      </c>
      <c r="AA78" s="343">
        <v>31.297999999999998</v>
      </c>
      <c r="AB78" s="343">
        <v>25.454000000000001</v>
      </c>
      <c r="AC78" s="343">
        <v>25.33</v>
      </c>
      <c r="AD78" s="343">
        <v>26.236000000000001</v>
      </c>
      <c r="AE78" s="343">
        <v>27.074999999999999</v>
      </c>
      <c r="AF78" s="343">
        <v>26.277000000000001</v>
      </c>
      <c r="AG78" s="343">
        <v>26.768999999999998</v>
      </c>
      <c r="AH78" s="343">
        <v>23.498000000000001</v>
      </c>
      <c r="AI78" s="343">
        <v>22.893999999999998</v>
      </c>
      <c r="AJ78" s="343">
        <v>23.518000000000001</v>
      </c>
      <c r="AK78" s="343">
        <v>28.027999999999999</v>
      </c>
      <c r="AL78" s="343">
        <v>28.14</v>
      </c>
      <c r="AM78" s="343">
        <v>27.029</v>
      </c>
      <c r="AN78" s="343">
        <v>24.652999999999999</v>
      </c>
      <c r="AO78" s="343">
        <v>25.882999999999999</v>
      </c>
      <c r="AP78" s="343">
        <v>26.748000000000001</v>
      </c>
      <c r="AQ78" s="343">
        <v>24.408000000000001</v>
      </c>
      <c r="AR78" s="343">
        <v>25.321000000000002</v>
      </c>
      <c r="AS78" s="343">
        <v>25.646999999999998</v>
      </c>
      <c r="AT78" s="343">
        <v>24.835999999999999</v>
      </c>
      <c r="AU78" s="343">
        <v>25.103000000000002</v>
      </c>
      <c r="AV78" s="343">
        <v>21.422999999999998</v>
      </c>
      <c r="AW78" s="343">
        <v>26.966000000000001</v>
      </c>
      <c r="AX78" s="343">
        <v>27.265999999999998</v>
      </c>
      <c r="AY78" s="343">
        <v>27.225000000000001</v>
      </c>
      <c r="AZ78" s="343">
        <v>23.658000000000001</v>
      </c>
      <c r="BA78" s="343">
        <v>23.771999999999998</v>
      </c>
      <c r="BB78" s="343">
        <v>22.972000000000001</v>
      </c>
      <c r="BC78" s="343">
        <v>26.709</v>
      </c>
      <c r="BD78" s="343">
        <v>26.823</v>
      </c>
      <c r="BE78" s="343">
        <v>27.483000000000001</v>
      </c>
      <c r="BF78" s="343">
        <v>25.827999999999999</v>
      </c>
      <c r="BG78" s="343">
        <v>26.068999999999999</v>
      </c>
      <c r="BH78" s="343">
        <v>25.427</v>
      </c>
      <c r="BI78" s="343">
        <v>29.876999999999999</v>
      </c>
      <c r="BJ78" s="343">
        <v>29.827999999999999</v>
      </c>
      <c r="BK78" s="343">
        <v>28.827999999999999</v>
      </c>
      <c r="BL78" s="343">
        <v>24.306000000000001</v>
      </c>
      <c r="BM78" s="343">
        <v>24.739000000000001</v>
      </c>
      <c r="BN78" s="343">
        <v>23.550999999999998</v>
      </c>
      <c r="BO78" s="343">
        <v>26.678000000000001</v>
      </c>
      <c r="BP78" s="343">
        <v>26.643000000000001</v>
      </c>
      <c r="BQ78" s="343">
        <v>25.782</v>
      </c>
      <c r="BR78" s="343">
        <v>26.251000000000001</v>
      </c>
      <c r="BS78" s="343">
        <v>25.373999999999999</v>
      </c>
      <c r="BT78" s="343">
        <v>25.433</v>
      </c>
      <c r="BU78" s="343">
        <v>25.48</v>
      </c>
      <c r="BV78" s="343">
        <v>25.37</v>
      </c>
      <c r="BW78" s="343">
        <v>24.67</v>
      </c>
      <c r="BX78" s="343">
        <v>25.440999999999999</v>
      </c>
      <c r="BY78" s="343">
        <v>25.617999999999999</v>
      </c>
      <c r="BZ78" s="343">
        <v>25.161999999999999</v>
      </c>
      <c r="CA78" s="343">
        <v>27.652999999999999</v>
      </c>
      <c r="CB78" s="343">
        <v>27.186</v>
      </c>
      <c r="CC78" s="343">
        <v>26.532</v>
      </c>
      <c r="CD78" s="343">
        <v>29.597000000000001</v>
      </c>
      <c r="CE78" s="343">
        <v>29.734000000000002</v>
      </c>
      <c r="CF78" s="343">
        <v>29.7</v>
      </c>
      <c r="CG78" s="343">
        <v>29.34</v>
      </c>
      <c r="CH78" s="343">
        <v>29.780999999999999</v>
      </c>
      <c r="CI78" s="343">
        <v>30.056999999999999</v>
      </c>
      <c r="CJ78" s="343">
        <v>18.553999999999998</v>
      </c>
      <c r="CK78" s="343">
        <v>17.61</v>
      </c>
      <c r="CL78" s="343">
        <v>0.88900000000000001</v>
      </c>
      <c r="CM78" s="343">
        <v>5.5250000000000004</v>
      </c>
      <c r="CN78" s="343">
        <v>5.6840000000000002</v>
      </c>
      <c r="CO78" s="343">
        <v>6.6159999999999997</v>
      </c>
      <c r="CP78" s="343">
        <v>9.8930000000000007</v>
      </c>
      <c r="CQ78" s="343">
        <v>9.86</v>
      </c>
      <c r="CR78" s="343">
        <v>11.079000000000001</v>
      </c>
      <c r="CS78" s="343">
        <v>11.196</v>
      </c>
      <c r="CT78" s="343">
        <v>10.827</v>
      </c>
      <c r="CU78" s="343">
        <v>11.347</v>
      </c>
      <c r="CV78" s="343">
        <v>11.154999999999999</v>
      </c>
      <c r="CW78" s="343">
        <v>11.177</v>
      </c>
      <c r="CX78" s="343">
        <v>11.231</v>
      </c>
      <c r="CY78" s="343">
        <v>10.952999999999999</v>
      </c>
      <c r="CZ78" s="343">
        <v>11.023</v>
      </c>
      <c r="DA78" s="343">
        <v>10.161</v>
      </c>
      <c r="DB78" s="343">
        <v>13.566000000000001</v>
      </c>
      <c r="DC78" s="343">
        <v>13.74</v>
      </c>
      <c r="DD78" s="343">
        <v>14.018000000000001</v>
      </c>
      <c r="DE78" s="343">
        <v>16.097999999999999</v>
      </c>
      <c r="DF78" s="343">
        <v>15.757999999999999</v>
      </c>
      <c r="DG78" s="343">
        <v>15.568</v>
      </c>
      <c r="DH78" s="343">
        <v>10.071999999999999</v>
      </c>
      <c r="DI78" s="343">
        <v>14.824999999999999</v>
      </c>
      <c r="DJ78" s="343">
        <v>20.238</v>
      </c>
      <c r="DK78" s="343">
        <v>15.834</v>
      </c>
      <c r="DL78" s="343">
        <v>15.744999999999999</v>
      </c>
      <c r="DM78" s="343">
        <v>15.785</v>
      </c>
      <c r="DN78" s="343">
        <v>11.067</v>
      </c>
      <c r="DO78" s="343">
        <v>10.913</v>
      </c>
      <c r="DP78" s="343">
        <v>10.808999999999999</v>
      </c>
      <c r="DQ78" s="343">
        <v>10.077999999999999</v>
      </c>
      <c r="DR78" s="343">
        <v>9.3889999999999993</v>
      </c>
      <c r="DS78" s="343">
        <v>10.503</v>
      </c>
      <c r="DT78" s="343">
        <v>2.9</v>
      </c>
      <c r="DU78" s="343">
        <v>2.883</v>
      </c>
      <c r="DV78" s="343">
        <v>1.8560000000000001</v>
      </c>
      <c r="DW78" s="344">
        <f t="shared" si="2"/>
        <v>154.44800000000001</v>
      </c>
      <c r="DX78" s="344">
        <f t="shared" si="3"/>
        <v>155.25799999999998</v>
      </c>
    </row>
    <row r="79" spans="1:128" x14ac:dyDescent="0.25">
      <c r="A79" s="161" t="str">
        <f>IF('1'!$A$1=1,B79,C79)</f>
        <v>Дебет</v>
      </c>
      <c r="B79" s="162" t="s">
        <v>215</v>
      </c>
      <c r="C79" s="162" t="s">
        <v>133</v>
      </c>
      <c r="D79" s="343">
        <v>9.3849999999999998</v>
      </c>
      <c r="E79" s="343">
        <v>9.6869999999999994</v>
      </c>
      <c r="F79" s="343">
        <v>9.1829999999999998</v>
      </c>
      <c r="G79" s="343">
        <v>11.138999999999999</v>
      </c>
      <c r="H79" s="343">
        <v>10.76</v>
      </c>
      <c r="I79" s="343">
        <v>9.7970000000000006</v>
      </c>
      <c r="J79" s="343">
        <v>12.725</v>
      </c>
      <c r="K79" s="343">
        <v>12.608000000000001</v>
      </c>
      <c r="L79" s="343">
        <v>12.47</v>
      </c>
      <c r="M79" s="343">
        <v>12.452999999999999</v>
      </c>
      <c r="N79" s="343">
        <v>13.02</v>
      </c>
      <c r="O79" s="343">
        <v>11.968</v>
      </c>
      <c r="P79" s="343">
        <v>9.2070000000000007</v>
      </c>
      <c r="Q79" s="343">
        <v>8.9979999999999993</v>
      </c>
      <c r="R79" s="343">
        <v>8.1189999999999998</v>
      </c>
      <c r="S79" s="343">
        <v>10.583</v>
      </c>
      <c r="T79" s="343">
        <v>10.612</v>
      </c>
      <c r="U79" s="343">
        <v>11.545</v>
      </c>
      <c r="V79" s="343">
        <v>11.736000000000001</v>
      </c>
      <c r="W79" s="343">
        <v>11.59</v>
      </c>
      <c r="X79" s="343">
        <v>12.481</v>
      </c>
      <c r="Y79" s="343">
        <v>9.0519999999999996</v>
      </c>
      <c r="Z79" s="343">
        <v>9.25</v>
      </c>
      <c r="AA79" s="343">
        <v>9.484</v>
      </c>
      <c r="AB79" s="343">
        <v>11.313000000000001</v>
      </c>
      <c r="AC79" s="343">
        <v>11.257999999999999</v>
      </c>
      <c r="AD79" s="343">
        <v>12.180999999999999</v>
      </c>
      <c r="AE79" s="343">
        <v>11.202999999999999</v>
      </c>
      <c r="AF79" s="343">
        <v>10.872999999999999</v>
      </c>
      <c r="AG79" s="343">
        <v>10.708</v>
      </c>
      <c r="AH79" s="343">
        <v>12.183999999999999</v>
      </c>
      <c r="AI79" s="343">
        <v>11.871</v>
      </c>
      <c r="AJ79" s="343">
        <v>10.919</v>
      </c>
      <c r="AK79" s="343">
        <v>11.891</v>
      </c>
      <c r="AL79" s="343">
        <v>11.938000000000001</v>
      </c>
      <c r="AM79" s="343">
        <v>12.67</v>
      </c>
      <c r="AN79" s="343">
        <v>11.505000000000001</v>
      </c>
      <c r="AO79" s="343">
        <v>11.324</v>
      </c>
      <c r="AP79" s="343">
        <v>11.348000000000001</v>
      </c>
      <c r="AQ79" s="343">
        <v>10.577</v>
      </c>
      <c r="AR79" s="343">
        <v>10.973000000000001</v>
      </c>
      <c r="AS79" s="343">
        <v>10.259</v>
      </c>
      <c r="AT79" s="343">
        <v>11.132999999999999</v>
      </c>
      <c r="AU79" s="343">
        <v>11.253</v>
      </c>
      <c r="AV79" s="343">
        <v>11.14</v>
      </c>
      <c r="AW79" s="343">
        <v>12.178000000000001</v>
      </c>
      <c r="AX79" s="343">
        <v>12.314</v>
      </c>
      <c r="AY79" s="343">
        <v>13.173</v>
      </c>
      <c r="AZ79" s="343">
        <v>11.391</v>
      </c>
      <c r="BA79" s="343">
        <v>11.446</v>
      </c>
      <c r="BB79" s="343">
        <v>10.602</v>
      </c>
      <c r="BC79" s="343">
        <v>10.683999999999999</v>
      </c>
      <c r="BD79" s="343">
        <v>10.728999999999999</v>
      </c>
      <c r="BE79" s="343">
        <v>10.638999999999999</v>
      </c>
      <c r="BF79" s="343">
        <v>9.7970000000000006</v>
      </c>
      <c r="BG79" s="343">
        <v>9.8879999999999999</v>
      </c>
      <c r="BH79" s="343">
        <v>9.0809999999999995</v>
      </c>
      <c r="BI79" s="343">
        <v>9.9589999999999996</v>
      </c>
      <c r="BJ79" s="343">
        <v>9.9429999999999996</v>
      </c>
      <c r="BK79" s="343">
        <v>10.811</v>
      </c>
      <c r="BL79" s="343">
        <v>5.4009999999999998</v>
      </c>
      <c r="BM79" s="343">
        <v>5.4980000000000002</v>
      </c>
      <c r="BN79" s="343">
        <v>7.2460000000000004</v>
      </c>
      <c r="BO79" s="343">
        <v>6.4390000000000001</v>
      </c>
      <c r="BP79" s="343">
        <v>6.431</v>
      </c>
      <c r="BQ79" s="343">
        <v>7.1120000000000001</v>
      </c>
      <c r="BR79" s="343">
        <v>7.875</v>
      </c>
      <c r="BS79" s="343">
        <v>7.6120000000000001</v>
      </c>
      <c r="BT79" s="343">
        <v>7.63</v>
      </c>
      <c r="BU79" s="343">
        <v>10.192</v>
      </c>
      <c r="BV79" s="343">
        <v>10.148</v>
      </c>
      <c r="BW79" s="343">
        <v>10.69</v>
      </c>
      <c r="BX79" s="343">
        <v>9.8480000000000008</v>
      </c>
      <c r="BY79" s="343">
        <v>9.9169999999999998</v>
      </c>
      <c r="BZ79" s="343">
        <v>10.065</v>
      </c>
      <c r="CA79" s="343">
        <v>9.218</v>
      </c>
      <c r="CB79" s="343">
        <v>9.0619999999999994</v>
      </c>
      <c r="CC79" s="343">
        <v>9.1199999999999992</v>
      </c>
      <c r="CD79" s="343">
        <v>13.53</v>
      </c>
      <c r="CE79" s="343">
        <v>11.894</v>
      </c>
      <c r="CF79" s="343">
        <v>17.82</v>
      </c>
      <c r="CG79" s="343">
        <v>17.259</v>
      </c>
      <c r="CH79" s="343">
        <v>16.643000000000001</v>
      </c>
      <c r="CI79" s="343">
        <v>18.565000000000001</v>
      </c>
      <c r="CJ79" s="343">
        <v>16.786999999999999</v>
      </c>
      <c r="CK79" s="343">
        <v>14.968999999999999</v>
      </c>
      <c r="CL79" s="343">
        <v>0</v>
      </c>
      <c r="CM79" s="343">
        <v>2.7629999999999999</v>
      </c>
      <c r="CN79" s="343">
        <v>3.7890000000000001</v>
      </c>
      <c r="CO79" s="343">
        <v>3.7810000000000001</v>
      </c>
      <c r="CP79" s="343">
        <v>5.9359999999999999</v>
      </c>
      <c r="CQ79" s="343">
        <v>5.9160000000000004</v>
      </c>
      <c r="CR79" s="343">
        <v>7.05</v>
      </c>
      <c r="CS79" s="343">
        <v>8.1430000000000007</v>
      </c>
      <c r="CT79" s="343">
        <v>7.8739999999999997</v>
      </c>
      <c r="CU79" s="343">
        <v>8.51</v>
      </c>
      <c r="CV79" s="343">
        <v>10.225</v>
      </c>
      <c r="CW79" s="343">
        <v>11.177</v>
      </c>
      <c r="CX79" s="343">
        <v>11.231</v>
      </c>
      <c r="CY79" s="343">
        <v>12.778</v>
      </c>
      <c r="CZ79" s="343">
        <v>11.023</v>
      </c>
      <c r="DA79" s="343">
        <v>8.3140000000000001</v>
      </c>
      <c r="DB79" s="343">
        <v>10.853</v>
      </c>
      <c r="DC79" s="343">
        <v>10.992000000000001</v>
      </c>
      <c r="DD79" s="343">
        <v>13.083</v>
      </c>
      <c r="DE79" s="343">
        <v>14.204000000000001</v>
      </c>
      <c r="DF79" s="343">
        <v>11.122999999999999</v>
      </c>
      <c r="DG79" s="343">
        <v>16.484000000000002</v>
      </c>
      <c r="DH79" s="343">
        <v>18.312999999999999</v>
      </c>
      <c r="DI79" s="343">
        <v>16.678000000000001</v>
      </c>
      <c r="DJ79" s="343">
        <v>15.638</v>
      </c>
      <c r="DK79" s="343">
        <v>11.177</v>
      </c>
      <c r="DL79" s="343">
        <v>22.228000000000002</v>
      </c>
      <c r="DM79" s="343">
        <v>9.2859999999999996</v>
      </c>
      <c r="DN79" s="343">
        <v>11.067</v>
      </c>
      <c r="DO79" s="343">
        <v>10.913</v>
      </c>
      <c r="DP79" s="343">
        <v>10.808999999999999</v>
      </c>
      <c r="DQ79" s="343">
        <v>10.077999999999999</v>
      </c>
      <c r="DR79" s="343">
        <v>10.327999999999999</v>
      </c>
      <c r="DS79" s="343">
        <v>5.7290000000000001</v>
      </c>
      <c r="DT79" s="343">
        <v>4.8330000000000002</v>
      </c>
      <c r="DU79" s="343">
        <v>10.571999999999999</v>
      </c>
      <c r="DV79" s="343">
        <v>15.779</v>
      </c>
      <c r="DW79" s="344">
        <f t="shared" si="2"/>
        <v>141.48699999999999</v>
      </c>
      <c r="DX79" s="344">
        <f t="shared" si="3"/>
        <v>152.244</v>
      </c>
    </row>
    <row r="80" spans="1:128" x14ac:dyDescent="0.25">
      <c r="A80" s="179" t="str">
        <f>IF('1'!$A$1=1,B80,C80)</f>
        <v>Автомобільний транспорт</v>
      </c>
      <c r="B80" s="180" t="s">
        <v>262</v>
      </c>
      <c r="C80" s="180" t="s">
        <v>261</v>
      </c>
      <c r="D80" s="341">
        <v>0</v>
      </c>
      <c r="E80" s="341">
        <v>1.7609999999999992</v>
      </c>
      <c r="F80" s="341">
        <v>0</v>
      </c>
      <c r="G80" s="341">
        <v>-1.8559999999999981</v>
      </c>
      <c r="H80" s="341">
        <v>-0.89600000000000435</v>
      </c>
      <c r="I80" s="341">
        <v>-5.3449999999999989</v>
      </c>
      <c r="J80" s="341">
        <v>-3.6359999999999992</v>
      </c>
      <c r="K80" s="341">
        <v>-3.6020000000000003</v>
      </c>
      <c r="L80" s="341">
        <v>-8.0169999999999995</v>
      </c>
      <c r="M80" s="341">
        <v>-7.1159999999999997</v>
      </c>
      <c r="N80" s="341">
        <v>-8.3689999999999998</v>
      </c>
      <c r="O80" s="341">
        <v>-11.966999999999999</v>
      </c>
      <c r="P80" s="341">
        <v>-5.5240000000000009</v>
      </c>
      <c r="Q80" s="341">
        <v>-5.3979999999999997</v>
      </c>
      <c r="R80" s="341">
        <v>-8.1179999999999986</v>
      </c>
      <c r="S80" s="341">
        <v>-3.5280000000000022</v>
      </c>
      <c r="T80" s="341">
        <v>-4.4209999999999994</v>
      </c>
      <c r="U80" s="341">
        <v>-7.1050000000000004</v>
      </c>
      <c r="V80" s="341">
        <v>-1.8060000000000009</v>
      </c>
      <c r="W80" s="341">
        <v>-1.7829999999999977</v>
      </c>
      <c r="X80" s="341">
        <v>-0.89099999999999824</v>
      </c>
      <c r="Y80" s="341">
        <v>0</v>
      </c>
      <c r="Z80" s="341">
        <v>0</v>
      </c>
      <c r="AA80" s="341">
        <v>-1.8960000000000008</v>
      </c>
      <c r="AB80" s="341">
        <v>6.5990000000000002</v>
      </c>
      <c r="AC80" s="341">
        <v>6.5670000000000019</v>
      </c>
      <c r="AD80" s="341">
        <v>4.6850000000000023</v>
      </c>
      <c r="AE80" s="341">
        <v>-0.93300000000000338</v>
      </c>
      <c r="AF80" s="341">
        <v>-0.90600000000000236</v>
      </c>
      <c r="AG80" s="341">
        <v>-3.5699999999999967</v>
      </c>
      <c r="AH80" s="341">
        <v>1.7409999999999997</v>
      </c>
      <c r="AI80" s="341">
        <v>0.84799999999999898</v>
      </c>
      <c r="AJ80" s="341">
        <v>2.5190000000000019</v>
      </c>
      <c r="AK80" s="341">
        <v>1.0000000000047748E-3</v>
      </c>
      <c r="AL80" s="341">
        <v>0.85200000000000031</v>
      </c>
      <c r="AM80" s="341">
        <v>-1.6900000000000013</v>
      </c>
      <c r="AN80" s="341">
        <v>8.218</v>
      </c>
      <c r="AO80" s="341">
        <v>8.0890000000000004</v>
      </c>
      <c r="AP80" s="341">
        <v>4.8640000000000008</v>
      </c>
      <c r="AQ80" s="341">
        <v>8.136000000000001</v>
      </c>
      <c r="AR80" s="341">
        <v>6.7530000000000001</v>
      </c>
      <c r="AS80" s="341">
        <v>10.259</v>
      </c>
      <c r="AT80" s="341">
        <v>5.9949999999999974</v>
      </c>
      <c r="AU80" s="341">
        <v>6.0599999999999987</v>
      </c>
      <c r="AV80" s="341">
        <v>8.5690000000000026</v>
      </c>
      <c r="AW80" s="341">
        <v>5.2199999999999989</v>
      </c>
      <c r="AX80" s="341">
        <v>6.157</v>
      </c>
      <c r="AY80" s="341">
        <v>7.9029999999999987</v>
      </c>
      <c r="AZ80" s="341">
        <v>8.7620000000000022</v>
      </c>
      <c r="BA80" s="341">
        <v>7.9240000000000013</v>
      </c>
      <c r="BB80" s="341">
        <v>8.836999999999998</v>
      </c>
      <c r="BC80" s="341">
        <v>9.7929999999999993</v>
      </c>
      <c r="BD80" s="341">
        <v>9.8350000000000009</v>
      </c>
      <c r="BE80" s="341">
        <v>11.525</v>
      </c>
      <c r="BF80" s="341">
        <v>6.2340000000000018</v>
      </c>
      <c r="BG80" s="341">
        <v>8.09</v>
      </c>
      <c r="BH80" s="341">
        <v>7.2650000000000006</v>
      </c>
      <c r="BI80" s="341">
        <v>6.338000000000001</v>
      </c>
      <c r="BJ80" s="341">
        <v>6.3270000000000017</v>
      </c>
      <c r="BK80" s="341">
        <v>4.504999999999999</v>
      </c>
      <c r="BL80" s="341">
        <v>9.902000000000001</v>
      </c>
      <c r="BM80" s="341">
        <v>8.2459999999999951</v>
      </c>
      <c r="BN80" s="341">
        <v>9.963000000000001</v>
      </c>
      <c r="BO80" s="341">
        <v>6.4390000000000001</v>
      </c>
      <c r="BP80" s="341">
        <v>7.3490000000000002</v>
      </c>
      <c r="BQ80" s="341">
        <v>4.4450000000000003</v>
      </c>
      <c r="BR80" s="341">
        <v>2.6249999999999964</v>
      </c>
      <c r="BS80" s="341">
        <v>2.5380000000000003</v>
      </c>
      <c r="BT80" s="341">
        <v>5.0869999999999997</v>
      </c>
      <c r="BU80" s="341">
        <v>0.84999999999999787</v>
      </c>
      <c r="BV80" s="341">
        <v>0.84500000000000242</v>
      </c>
      <c r="BW80" s="341">
        <v>-1.6440000000000019</v>
      </c>
      <c r="BX80" s="341">
        <v>9.027000000000001</v>
      </c>
      <c r="BY80" s="341">
        <v>9.0900000000000034</v>
      </c>
      <c r="BZ80" s="341">
        <v>9.2250000000000014</v>
      </c>
      <c r="CA80" s="341">
        <v>11.732000000000003</v>
      </c>
      <c r="CB80" s="341">
        <v>12.355999999999998</v>
      </c>
      <c r="CC80" s="341">
        <v>11.607999999999997</v>
      </c>
      <c r="CD80" s="341">
        <v>10.992999999999999</v>
      </c>
      <c r="CE80" s="341">
        <v>10.195</v>
      </c>
      <c r="CF80" s="341">
        <v>9.3340000000000032</v>
      </c>
      <c r="CG80" s="341">
        <v>9.4930000000000021</v>
      </c>
      <c r="CH80" s="341">
        <v>8.759999999999998</v>
      </c>
      <c r="CI80" s="341">
        <v>6.1890000000000001</v>
      </c>
      <c r="CJ80" s="341">
        <v>48.594000000000008</v>
      </c>
      <c r="CK80" s="341">
        <v>46.667999999999992</v>
      </c>
      <c r="CL80" s="341">
        <v>25.789999999999996</v>
      </c>
      <c r="CM80" s="341">
        <v>37.754999999999995</v>
      </c>
      <c r="CN80" s="341">
        <v>35.048000000000009</v>
      </c>
      <c r="CO80" s="341">
        <v>26.466000000000001</v>
      </c>
      <c r="CP80" s="341">
        <v>16.817999999999998</v>
      </c>
      <c r="CQ80" s="341">
        <v>18.733999999999995</v>
      </c>
      <c r="CR80" s="341">
        <v>17.122000000000007</v>
      </c>
      <c r="CS80" s="341">
        <v>22.393000000000001</v>
      </c>
      <c r="CT80" s="341">
        <v>20.668999999999997</v>
      </c>
      <c r="CU80" s="341">
        <v>16.073999999999998</v>
      </c>
      <c r="CV80" s="341">
        <v>5.578000000000003</v>
      </c>
      <c r="CW80" s="341">
        <v>1.8629999999999995</v>
      </c>
      <c r="CX80" s="341">
        <v>-0.93599999999999994</v>
      </c>
      <c r="CY80" s="341">
        <v>10.040000000000006</v>
      </c>
      <c r="CZ80" s="341">
        <v>6.4309999999999974</v>
      </c>
      <c r="DA80" s="341">
        <v>1.8470000000000013</v>
      </c>
      <c r="DB80" s="341">
        <v>-5.4269999999999996</v>
      </c>
      <c r="DC80" s="341">
        <v>-4.5799999999999983</v>
      </c>
      <c r="DD80" s="341">
        <v>-6.5409999999999968</v>
      </c>
      <c r="DE80" s="341">
        <v>2.8410000000000082</v>
      </c>
      <c r="DF80" s="341">
        <v>1.8539999999999992</v>
      </c>
      <c r="DG80" s="341">
        <v>-2.7479999999999976</v>
      </c>
      <c r="DH80" s="341">
        <v>0.91599999999999682</v>
      </c>
      <c r="DI80" s="341">
        <v>16.677</v>
      </c>
      <c r="DJ80" s="341">
        <v>13.798999999999999</v>
      </c>
      <c r="DK80" s="341">
        <v>17.697000000000003</v>
      </c>
      <c r="DL80" s="341">
        <v>15.746000000000002</v>
      </c>
      <c r="DM80" s="341">
        <v>19.499000000000009</v>
      </c>
      <c r="DN80" s="341">
        <v>11.067</v>
      </c>
      <c r="DO80" s="341">
        <v>8.1839999999999904</v>
      </c>
      <c r="DP80" s="341">
        <v>13.511000000000003</v>
      </c>
      <c r="DQ80" s="341">
        <v>9.1629999999999967</v>
      </c>
      <c r="DR80" s="341">
        <v>13.146000000000001</v>
      </c>
      <c r="DS80" s="341">
        <v>4.7729999999999961</v>
      </c>
      <c r="DT80" s="341">
        <v>13.532999999999994</v>
      </c>
      <c r="DU80" s="341">
        <v>3.8440000000000012</v>
      </c>
      <c r="DV80" s="341">
        <v>12.994</v>
      </c>
      <c r="DW80" s="342">
        <f t="shared" si="2"/>
        <v>10.222000000000023</v>
      </c>
      <c r="DX80" s="342">
        <f t="shared" si="3"/>
        <v>144.178</v>
      </c>
    </row>
    <row r="81" spans="1:128" x14ac:dyDescent="0.25">
      <c r="A81" s="161" t="str">
        <f>IF('1'!$A$1=1,B81,C81)</f>
        <v>Кредит</v>
      </c>
      <c r="B81" s="162" t="s">
        <v>213</v>
      </c>
      <c r="C81" s="162" t="s">
        <v>257</v>
      </c>
      <c r="D81" s="343">
        <v>17.916</v>
      </c>
      <c r="E81" s="343">
        <v>18.494</v>
      </c>
      <c r="F81" s="343">
        <v>18.366</v>
      </c>
      <c r="G81" s="343">
        <v>19.493000000000002</v>
      </c>
      <c r="H81" s="343">
        <v>18.829999999999998</v>
      </c>
      <c r="I81" s="343">
        <v>16.922000000000001</v>
      </c>
      <c r="J81" s="343">
        <v>19.087</v>
      </c>
      <c r="K81" s="343">
        <v>18.913</v>
      </c>
      <c r="L81" s="343">
        <v>17.814</v>
      </c>
      <c r="M81" s="343">
        <v>19.567999999999998</v>
      </c>
      <c r="N81" s="343">
        <v>20.46</v>
      </c>
      <c r="O81" s="343">
        <v>17.492000000000001</v>
      </c>
      <c r="P81" s="343">
        <v>15.652000000000001</v>
      </c>
      <c r="Q81" s="343">
        <v>15.297000000000001</v>
      </c>
      <c r="R81" s="343">
        <v>14.434000000000001</v>
      </c>
      <c r="S81" s="343">
        <v>18.518999999999998</v>
      </c>
      <c r="T81" s="343">
        <v>18.571999999999999</v>
      </c>
      <c r="U81" s="343">
        <v>17.760000000000002</v>
      </c>
      <c r="V81" s="343">
        <v>18.055</v>
      </c>
      <c r="W81" s="343">
        <v>17.832000000000001</v>
      </c>
      <c r="X81" s="343">
        <v>18.722000000000001</v>
      </c>
      <c r="Y81" s="343">
        <v>19.914999999999999</v>
      </c>
      <c r="Z81" s="343">
        <v>20.350000000000001</v>
      </c>
      <c r="AA81" s="343">
        <v>20.866</v>
      </c>
      <c r="AB81" s="343">
        <v>17.911999999999999</v>
      </c>
      <c r="AC81" s="343">
        <v>17.824000000000002</v>
      </c>
      <c r="AD81" s="343">
        <v>17.803000000000001</v>
      </c>
      <c r="AE81" s="343">
        <v>22.407</v>
      </c>
      <c r="AF81" s="343">
        <v>21.745999999999999</v>
      </c>
      <c r="AG81" s="343">
        <v>20.523000000000003</v>
      </c>
      <c r="AH81" s="343">
        <v>20.887</v>
      </c>
      <c r="AI81" s="343">
        <v>20.350999999999999</v>
      </c>
      <c r="AJ81" s="343">
        <v>20.998000000000001</v>
      </c>
      <c r="AK81" s="343">
        <v>21.234000000000002</v>
      </c>
      <c r="AL81" s="343">
        <v>21.317</v>
      </c>
      <c r="AM81" s="343">
        <v>19.427</v>
      </c>
      <c r="AN81" s="343">
        <v>19.722999999999999</v>
      </c>
      <c r="AO81" s="343">
        <v>19.413</v>
      </c>
      <c r="AP81" s="343">
        <v>19.454000000000001</v>
      </c>
      <c r="AQ81" s="343">
        <v>20.34</v>
      </c>
      <c r="AR81" s="343">
        <v>21.100999999999999</v>
      </c>
      <c r="AS81" s="343">
        <v>23.937000000000001</v>
      </c>
      <c r="AT81" s="343">
        <v>22.265999999999998</v>
      </c>
      <c r="AU81" s="343">
        <v>22.506999999999998</v>
      </c>
      <c r="AV81" s="343">
        <v>22.28</v>
      </c>
      <c r="AW81" s="343">
        <v>21.747</v>
      </c>
      <c r="AX81" s="343">
        <v>21.989000000000001</v>
      </c>
      <c r="AY81" s="343">
        <v>22.832999999999998</v>
      </c>
      <c r="AZ81" s="343">
        <v>21.905000000000001</v>
      </c>
      <c r="BA81" s="343">
        <v>22.011000000000003</v>
      </c>
      <c r="BB81" s="343">
        <v>22.972999999999999</v>
      </c>
      <c r="BC81" s="343">
        <v>24.038</v>
      </c>
      <c r="BD81" s="343">
        <v>24.14</v>
      </c>
      <c r="BE81" s="343">
        <v>25.71</v>
      </c>
      <c r="BF81" s="343">
        <v>25.828000000000003</v>
      </c>
      <c r="BG81" s="343">
        <v>26.069000000000003</v>
      </c>
      <c r="BH81" s="343">
        <v>26.334</v>
      </c>
      <c r="BI81" s="343">
        <v>28.066000000000003</v>
      </c>
      <c r="BJ81" s="343">
        <v>28.02</v>
      </c>
      <c r="BK81" s="343">
        <v>27.027000000000001</v>
      </c>
      <c r="BL81" s="343">
        <v>24.306000000000001</v>
      </c>
      <c r="BM81" s="343">
        <v>24.738999999999997</v>
      </c>
      <c r="BN81" s="343">
        <v>26.268000000000001</v>
      </c>
      <c r="BO81" s="343">
        <v>22.077999999999999</v>
      </c>
      <c r="BP81" s="343">
        <v>22.048999999999999</v>
      </c>
      <c r="BQ81" s="343">
        <v>21.337</v>
      </c>
      <c r="BR81" s="343">
        <v>25.375999999999998</v>
      </c>
      <c r="BS81" s="343">
        <v>24.529</v>
      </c>
      <c r="BT81" s="343">
        <v>26.281000000000002</v>
      </c>
      <c r="BU81" s="343">
        <v>26.33</v>
      </c>
      <c r="BV81" s="343">
        <v>26.215</v>
      </c>
      <c r="BW81" s="343">
        <v>26.314999999999998</v>
      </c>
      <c r="BX81" s="343">
        <v>25.441000000000003</v>
      </c>
      <c r="BY81" s="343">
        <v>25.618000000000002</v>
      </c>
      <c r="BZ81" s="343">
        <v>25.161000000000001</v>
      </c>
      <c r="CA81" s="343">
        <v>29.330000000000002</v>
      </c>
      <c r="CB81" s="343">
        <v>28.832999999999998</v>
      </c>
      <c r="CC81" s="343">
        <v>28.189999999999998</v>
      </c>
      <c r="CD81" s="343">
        <v>30.442999999999998</v>
      </c>
      <c r="CE81" s="343">
        <v>30.584</v>
      </c>
      <c r="CF81" s="343">
        <v>29.700000000000003</v>
      </c>
      <c r="CG81" s="343">
        <v>32.792000000000002</v>
      </c>
      <c r="CH81" s="343">
        <v>33.286000000000001</v>
      </c>
      <c r="CI81" s="343">
        <v>30.942</v>
      </c>
      <c r="CJ81" s="343">
        <v>68.031000000000006</v>
      </c>
      <c r="CK81" s="343">
        <v>65.158999999999992</v>
      </c>
      <c r="CL81" s="343">
        <v>33.793999999999997</v>
      </c>
      <c r="CM81" s="343">
        <v>58.933999999999997</v>
      </c>
      <c r="CN81" s="343">
        <v>60.624000000000009</v>
      </c>
      <c r="CO81" s="343">
        <v>58.600999999999999</v>
      </c>
      <c r="CP81" s="343">
        <v>77.165999999999997</v>
      </c>
      <c r="CQ81" s="343">
        <v>76.907999999999987</v>
      </c>
      <c r="CR81" s="343">
        <v>77.554000000000002</v>
      </c>
      <c r="CS81" s="343">
        <v>86.518000000000001</v>
      </c>
      <c r="CT81" s="343">
        <v>83.662999999999997</v>
      </c>
      <c r="CU81" s="343">
        <v>78.481999999999999</v>
      </c>
      <c r="CV81" s="343">
        <v>59.492000000000004</v>
      </c>
      <c r="CW81" s="343">
        <v>57.747</v>
      </c>
      <c r="CX81" s="343">
        <v>56.155999999999999</v>
      </c>
      <c r="CY81" s="343">
        <v>54.762000000000008</v>
      </c>
      <c r="CZ81" s="343">
        <v>55.117000000000004</v>
      </c>
      <c r="DA81" s="343">
        <v>55.423000000000002</v>
      </c>
      <c r="DB81" s="343">
        <v>49.743000000000002</v>
      </c>
      <c r="DC81" s="343">
        <v>50.379999999999995</v>
      </c>
      <c r="DD81" s="343">
        <v>50.463999999999999</v>
      </c>
      <c r="DE81" s="343">
        <v>56.817000000000007</v>
      </c>
      <c r="DF81" s="343">
        <v>54.688000000000002</v>
      </c>
      <c r="DG81" s="343">
        <v>52.198</v>
      </c>
      <c r="DH81" s="343">
        <v>60.433999999999997</v>
      </c>
      <c r="DI81" s="343">
        <v>63.006</v>
      </c>
      <c r="DJ81" s="343">
        <v>65.313000000000002</v>
      </c>
      <c r="DK81" s="343">
        <v>70.789000000000001</v>
      </c>
      <c r="DL81" s="343">
        <v>70.39</v>
      </c>
      <c r="DM81" s="343">
        <v>70.570000000000007</v>
      </c>
      <c r="DN81" s="343">
        <v>59.025999999999996</v>
      </c>
      <c r="DO81" s="343">
        <v>55.474999999999994</v>
      </c>
      <c r="DP81" s="343">
        <v>54.947000000000003</v>
      </c>
      <c r="DQ81" s="343">
        <v>55.887999999999998</v>
      </c>
      <c r="DR81" s="343">
        <v>57.274000000000001</v>
      </c>
      <c r="DS81" s="343">
        <v>58.242999999999995</v>
      </c>
      <c r="DT81" s="343">
        <v>57.994999999999997</v>
      </c>
      <c r="DU81" s="343">
        <v>50.936999999999998</v>
      </c>
      <c r="DV81" s="343">
        <v>62.186999999999998</v>
      </c>
      <c r="DW81" s="344">
        <f t="shared" si="2"/>
        <v>652.98699999999997</v>
      </c>
      <c r="DX81" s="344">
        <f t="shared" si="3"/>
        <v>741.35500000000002</v>
      </c>
    </row>
    <row r="82" spans="1:128" x14ac:dyDescent="0.25">
      <c r="A82" s="161" t="str">
        <f>IF('1'!$A$1=1,B82,C82)</f>
        <v>Дебет</v>
      </c>
      <c r="B82" s="162" t="s">
        <v>215</v>
      </c>
      <c r="C82" s="162" t="s">
        <v>133</v>
      </c>
      <c r="D82" s="343">
        <v>17.916</v>
      </c>
      <c r="E82" s="343">
        <v>16.733000000000001</v>
      </c>
      <c r="F82" s="343">
        <v>18.366</v>
      </c>
      <c r="G82" s="343">
        <v>21.349</v>
      </c>
      <c r="H82" s="343">
        <v>19.726000000000003</v>
      </c>
      <c r="I82" s="343">
        <v>22.266999999999999</v>
      </c>
      <c r="J82" s="343">
        <v>22.722999999999999</v>
      </c>
      <c r="K82" s="343">
        <v>22.515000000000001</v>
      </c>
      <c r="L82" s="343">
        <v>25.831</v>
      </c>
      <c r="M82" s="343">
        <v>26.683999999999997</v>
      </c>
      <c r="N82" s="343">
        <v>28.829000000000001</v>
      </c>
      <c r="O82" s="343">
        <v>29.459</v>
      </c>
      <c r="P82" s="343">
        <v>21.176000000000002</v>
      </c>
      <c r="Q82" s="343">
        <v>20.695</v>
      </c>
      <c r="R82" s="343">
        <v>22.552</v>
      </c>
      <c r="S82" s="343">
        <v>22.047000000000001</v>
      </c>
      <c r="T82" s="343">
        <v>22.992999999999999</v>
      </c>
      <c r="U82" s="343">
        <v>24.865000000000002</v>
      </c>
      <c r="V82" s="343">
        <v>19.861000000000001</v>
      </c>
      <c r="W82" s="343">
        <v>19.614999999999998</v>
      </c>
      <c r="X82" s="343">
        <v>19.613</v>
      </c>
      <c r="Y82" s="343">
        <v>19.914999999999999</v>
      </c>
      <c r="Z82" s="343">
        <v>20.349999999999998</v>
      </c>
      <c r="AA82" s="343">
        <v>22.762</v>
      </c>
      <c r="AB82" s="343">
        <v>11.312999999999999</v>
      </c>
      <c r="AC82" s="343">
        <v>11.257</v>
      </c>
      <c r="AD82" s="343">
        <v>13.117999999999999</v>
      </c>
      <c r="AE82" s="343">
        <v>23.340000000000003</v>
      </c>
      <c r="AF82" s="343">
        <v>22.652000000000001</v>
      </c>
      <c r="AG82" s="343">
        <v>24.093</v>
      </c>
      <c r="AH82" s="343">
        <v>19.146000000000001</v>
      </c>
      <c r="AI82" s="343">
        <v>19.503</v>
      </c>
      <c r="AJ82" s="343">
        <v>18.478999999999999</v>
      </c>
      <c r="AK82" s="343">
        <v>21.232999999999997</v>
      </c>
      <c r="AL82" s="343">
        <v>20.465</v>
      </c>
      <c r="AM82" s="343">
        <v>21.117000000000001</v>
      </c>
      <c r="AN82" s="343">
        <v>11.504999999999999</v>
      </c>
      <c r="AO82" s="343">
        <v>11.324</v>
      </c>
      <c r="AP82" s="343">
        <v>14.59</v>
      </c>
      <c r="AQ82" s="343">
        <v>12.203999999999999</v>
      </c>
      <c r="AR82" s="343">
        <v>14.347999999999999</v>
      </c>
      <c r="AS82" s="343">
        <v>13.678000000000001</v>
      </c>
      <c r="AT82" s="343">
        <v>16.271000000000001</v>
      </c>
      <c r="AU82" s="343">
        <v>16.446999999999999</v>
      </c>
      <c r="AV82" s="343">
        <v>13.710999999999999</v>
      </c>
      <c r="AW82" s="343">
        <v>16.527000000000001</v>
      </c>
      <c r="AX82" s="343">
        <v>15.832000000000001</v>
      </c>
      <c r="AY82" s="343">
        <v>14.93</v>
      </c>
      <c r="AZ82" s="343">
        <v>13.142999999999999</v>
      </c>
      <c r="BA82" s="343">
        <v>14.087000000000002</v>
      </c>
      <c r="BB82" s="343">
        <v>14.136000000000001</v>
      </c>
      <c r="BC82" s="343">
        <v>14.245000000000001</v>
      </c>
      <c r="BD82" s="343">
        <v>14.305</v>
      </c>
      <c r="BE82" s="343">
        <v>14.185</v>
      </c>
      <c r="BF82" s="343">
        <v>19.594000000000001</v>
      </c>
      <c r="BG82" s="343">
        <v>17.979000000000003</v>
      </c>
      <c r="BH82" s="343">
        <v>19.068999999999999</v>
      </c>
      <c r="BI82" s="343">
        <v>21.728000000000002</v>
      </c>
      <c r="BJ82" s="343">
        <v>21.692999999999998</v>
      </c>
      <c r="BK82" s="343">
        <v>22.522000000000002</v>
      </c>
      <c r="BL82" s="343">
        <v>14.404</v>
      </c>
      <c r="BM82" s="343">
        <v>16.493000000000002</v>
      </c>
      <c r="BN82" s="343">
        <v>16.305</v>
      </c>
      <c r="BO82" s="343">
        <v>15.638999999999999</v>
      </c>
      <c r="BP82" s="343">
        <v>14.7</v>
      </c>
      <c r="BQ82" s="343">
        <v>16.891999999999999</v>
      </c>
      <c r="BR82" s="343">
        <v>22.751000000000001</v>
      </c>
      <c r="BS82" s="343">
        <v>21.991</v>
      </c>
      <c r="BT82" s="343">
        <v>21.194000000000003</v>
      </c>
      <c r="BU82" s="343">
        <v>25.48</v>
      </c>
      <c r="BV82" s="343">
        <v>25.369999999999997</v>
      </c>
      <c r="BW82" s="343">
        <v>27.959</v>
      </c>
      <c r="BX82" s="343">
        <v>16.414000000000001</v>
      </c>
      <c r="BY82" s="343">
        <v>16.527999999999999</v>
      </c>
      <c r="BZ82" s="343">
        <v>15.936</v>
      </c>
      <c r="CA82" s="343">
        <v>17.597999999999999</v>
      </c>
      <c r="CB82" s="343">
        <v>16.477</v>
      </c>
      <c r="CC82" s="343">
        <v>16.582000000000001</v>
      </c>
      <c r="CD82" s="343">
        <v>19.45</v>
      </c>
      <c r="CE82" s="343">
        <v>20.388999999999999</v>
      </c>
      <c r="CF82" s="343">
        <v>20.366</v>
      </c>
      <c r="CG82" s="343">
        <v>23.298999999999999</v>
      </c>
      <c r="CH82" s="343">
        <v>24.526000000000003</v>
      </c>
      <c r="CI82" s="343">
        <v>24.753</v>
      </c>
      <c r="CJ82" s="343">
        <v>19.436999999999998</v>
      </c>
      <c r="CK82" s="343">
        <v>18.491</v>
      </c>
      <c r="CL82" s="343">
        <v>8.0040000000000013</v>
      </c>
      <c r="CM82" s="343">
        <v>21.178999999999998</v>
      </c>
      <c r="CN82" s="343">
        <v>25.576000000000001</v>
      </c>
      <c r="CO82" s="343">
        <v>32.134999999999998</v>
      </c>
      <c r="CP82" s="343">
        <v>60.347999999999999</v>
      </c>
      <c r="CQ82" s="343">
        <v>58.173999999999992</v>
      </c>
      <c r="CR82" s="343">
        <v>60.431999999999995</v>
      </c>
      <c r="CS82" s="343">
        <v>64.125</v>
      </c>
      <c r="CT82" s="343">
        <v>62.994</v>
      </c>
      <c r="CU82" s="343">
        <v>62.408000000000001</v>
      </c>
      <c r="CV82" s="343">
        <v>53.914000000000001</v>
      </c>
      <c r="CW82" s="343">
        <v>55.884</v>
      </c>
      <c r="CX82" s="343">
        <v>57.091999999999999</v>
      </c>
      <c r="CY82" s="343">
        <v>44.722000000000001</v>
      </c>
      <c r="CZ82" s="343">
        <v>48.686000000000007</v>
      </c>
      <c r="DA82" s="343">
        <v>53.576000000000001</v>
      </c>
      <c r="DB82" s="343">
        <v>55.17</v>
      </c>
      <c r="DC82" s="343">
        <v>54.959999999999994</v>
      </c>
      <c r="DD82" s="343">
        <v>57.004999999999995</v>
      </c>
      <c r="DE82" s="343">
        <v>53.975999999999999</v>
      </c>
      <c r="DF82" s="343">
        <v>52.834000000000003</v>
      </c>
      <c r="DG82" s="343">
        <v>54.945999999999998</v>
      </c>
      <c r="DH82" s="343">
        <v>59.518000000000001</v>
      </c>
      <c r="DI82" s="343">
        <v>46.329000000000001</v>
      </c>
      <c r="DJ82" s="343">
        <v>51.514000000000003</v>
      </c>
      <c r="DK82" s="343">
        <v>53.091999999999999</v>
      </c>
      <c r="DL82" s="343">
        <v>54.643999999999998</v>
      </c>
      <c r="DM82" s="343">
        <v>51.070999999999998</v>
      </c>
      <c r="DN82" s="343">
        <v>47.958999999999996</v>
      </c>
      <c r="DO82" s="343">
        <v>47.291000000000004</v>
      </c>
      <c r="DP82" s="343">
        <v>41.436</v>
      </c>
      <c r="DQ82" s="343">
        <v>46.725000000000001</v>
      </c>
      <c r="DR82" s="343">
        <v>44.128</v>
      </c>
      <c r="DS82" s="343">
        <v>53.47</v>
      </c>
      <c r="DT82" s="343">
        <v>44.462000000000003</v>
      </c>
      <c r="DU82" s="343">
        <v>47.092999999999996</v>
      </c>
      <c r="DV82" s="343">
        <v>49.192999999999998</v>
      </c>
      <c r="DW82" s="344">
        <f t="shared" si="2"/>
        <v>642.76499999999999</v>
      </c>
      <c r="DX82" s="344">
        <f t="shared" si="3"/>
        <v>597.17700000000002</v>
      </c>
    </row>
    <row r="83" spans="1:128" x14ac:dyDescent="0.25">
      <c r="A83" s="177" t="str">
        <f>IF('1'!$A$1=1,B83,C83)</f>
        <v>Пасажирський</v>
      </c>
      <c r="B83" s="178" t="s">
        <v>243</v>
      </c>
      <c r="C83" s="178" t="s">
        <v>258</v>
      </c>
      <c r="D83" s="343">
        <v>0</v>
      </c>
      <c r="E83" s="343">
        <v>0</v>
      </c>
      <c r="F83" s="343">
        <v>0</v>
      </c>
      <c r="G83" s="343">
        <v>0.92800000000000005</v>
      </c>
      <c r="H83" s="343">
        <v>0.89700000000000002</v>
      </c>
      <c r="I83" s="343">
        <v>-0.89100000000000001</v>
      </c>
      <c r="J83" s="343">
        <v>0.90900000000000003</v>
      </c>
      <c r="K83" s="343">
        <v>0.90100000000000002</v>
      </c>
      <c r="L83" s="343">
        <v>-0.89100000000000001</v>
      </c>
      <c r="M83" s="343">
        <v>0.88900000000000001</v>
      </c>
      <c r="N83" s="343">
        <v>0.93</v>
      </c>
      <c r="O83" s="343">
        <v>-0.92100000000000004</v>
      </c>
      <c r="P83" s="343">
        <v>0.92100000000000004</v>
      </c>
      <c r="Q83" s="343">
        <v>0.9</v>
      </c>
      <c r="R83" s="343">
        <v>-0.90200000000000002</v>
      </c>
      <c r="S83" s="343">
        <v>0.88200000000000001</v>
      </c>
      <c r="T83" s="343">
        <v>0.88400000000000001</v>
      </c>
      <c r="U83" s="343">
        <v>-0.88800000000000001</v>
      </c>
      <c r="V83" s="343">
        <v>0.90300000000000002</v>
      </c>
      <c r="W83" s="343">
        <v>0</v>
      </c>
      <c r="X83" s="343">
        <v>0.89200000000000002</v>
      </c>
      <c r="Y83" s="343">
        <v>0.90500000000000003</v>
      </c>
      <c r="Z83" s="343">
        <v>0.92500000000000004</v>
      </c>
      <c r="AA83" s="343">
        <v>0.94900000000000007</v>
      </c>
      <c r="AB83" s="343">
        <v>0.94299999999999995</v>
      </c>
      <c r="AC83" s="343">
        <v>0.93799999999999994</v>
      </c>
      <c r="AD83" s="343">
        <v>0.93700000000000006</v>
      </c>
      <c r="AE83" s="343">
        <v>0.93400000000000005</v>
      </c>
      <c r="AF83" s="343">
        <v>0.90600000000000003</v>
      </c>
      <c r="AG83" s="343">
        <v>0</v>
      </c>
      <c r="AH83" s="343">
        <v>0.87100000000000011</v>
      </c>
      <c r="AI83" s="343">
        <v>0.84799999999999998</v>
      </c>
      <c r="AJ83" s="343">
        <v>2.52</v>
      </c>
      <c r="AK83" s="343">
        <v>0.85000000000000009</v>
      </c>
      <c r="AL83" s="343">
        <v>1.7050000000000001</v>
      </c>
      <c r="AM83" s="343">
        <v>0.84499999999999997</v>
      </c>
      <c r="AN83" s="343">
        <v>0.82199999999999995</v>
      </c>
      <c r="AO83" s="343">
        <v>0.80900000000000005</v>
      </c>
      <c r="AP83" s="343">
        <v>0</v>
      </c>
      <c r="AQ83" s="343">
        <v>0.81399999999999995</v>
      </c>
      <c r="AR83" s="343">
        <v>0</v>
      </c>
      <c r="AS83" s="343">
        <v>0.85499999999999998</v>
      </c>
      <c r="AT83" s="343">
        <v>0</v>
      </c>
      <c r="AU83" s="343">
        <v>0</v>
      </c>
      <c r="AV83" s="343">
        <v>1.714</v>
      </c>
      <c r="AW83" s="343">
        <v>0</v>
      </c>
      <c r="AX83" s="343">
        <v>0</v>
      </c>
      <c r="AY83" s="343">
        <v>0.878</v>
      </c>
      <c r="AZ83" s="343">
        <v>0</v>
      </c>
      <c r="BA83" s="343">
        <v>0</v>
      </c>
      <c r="BB83" s="343">
        <v>0.88400000000000001</v>
      </c>
      <c r="BC83" s="343">
        <v>0</v>
      </c>
      <c r="BD83" s="343">
        <v>0</v>
      </c>
      <c r="BE83" s="343">
        <v>1.7729999999999999</v>
      </c>
      <c r="BF83" s="343">
        <v>0.8899999999999999</v>
      </c>
      <c r="BG83" s="343">
        <v>0.89900000000000002</v>
      </c>
      <c r="BH83" s="343">
        <v>0</v>
      </c>
      <c r="BI83" s="343">
        <v>0</v>
      </c>
      <c r="BJ83" s="343">
        <v>0</v>
      </c>
      <c r="BK83" s="343">
        <v>0.90100000000000002</v>
      </c>
      <c r="BL83" s="343">
        <v>0.9</v>
      </c>
      <c r="BM83" s="343">
        <v>0</v>
      </c>
      <c r="BN83" s="343">
        <v>0</v>
      </c>
      <c r="BO83" s="343">
        <v>0</v>
      </c>
      <c r="BP83" s="343">
        <v>0</v>
      </c>
      <c r="BQ83" s="343">
        <v>-0.88900000000000001</v>
      </c>
      <c r="BR83" s="343">
        <v>0</v>
      </c>
      <c r="BS83" s="343">
        <v>0</v>
      </c>
      <c r="BT83" s="343">
        <v>0</v>
      </c>
      <c r="BU83" s="343">
        <v>0</v>
      </c>
      <c r="BV83" s="343">
        <v>0</v>
      </c>
      <c r="BW83" s="343">
        <v>0</v>
      </c>
      <c r="BX83" s="343">
        <v>0</v>
      </c>
      <c r="BY83" s="343">
        <v>0.82599999999999996</v>
      </c>
      <c r="BZ83" s="343">
        <v>0</v>
      </c>
      <c r="CA83" s="343">
        <v>0.83799999999999997</v>
      </c>
      <c r="CB83" s="343">
        <v>0.82399999999999995</v>
      </c>
      <c r="CC83" s="343">
        <v>-0.82899999999999996</v>
      </c>
      <c r="CD83" s="343">
        <v>0.84599999999999997</v>
      </c>
      <c r="CE83" s="343">
        <v>0.85</v>
      </c>
      <c r="CF83" s="343">
        <v>0</v>
      </c>
      <c r="CG83" s="343">
        <v>0.86299999999999999</v>
      </c>
      <c r="CH83" s="343">
        <v>0</v>
      </c>
      <c r="CI83" s="343">
        <v>-0.88400000000000001</v>
      </c>
      <c r="CJ83" s="343">
        <v>0.88400000000000001</v>
      </c>
      <c r="CK83" s="343">
        <v>0.88100000000000001</v>
      </c>
      <c r="CL83" s="343">
        <v>-0.88900000000000001</v>
      </c>
      <c r="CM83" s="343">
        <v>0.92100000000000004</v>
      </c>
      <c r="CN83" s="343">
        <v>0.94699999999999995</v>
      </c>
      <c r="CO83" s="343">
        <v>0</v>
      </c>
      <c r="CP83" s="343">
        <v>-1.9790000000000001</v>
      </c>
      <c r="CQ83" s="343">
        <v>-1.9720000000000002</v>
      </c>
      <c r="CR83" s="343">
        <v>-2.0149999999999997</v>
      </c>
      <c r="CS83" s="343">
        <v>-1.018</v>
      </c>
      <c r="CT83" s="343">
        <v>-0.9850000000000001</v>
      </c>
      <c r="CU83" s="343">
        <v>-0.94599999999999995</v>
      </c>
      <c r="CV83" s="343">
        <v>0.93000000000000016</v>
      </c>
      <c r="CW83" s="343">
        <v>0</v>
      </c>
      <c r="CX83" s="343">
        <v>-2.8079999999999998</v>
      </c>
      <c r="CY83" s="343">
        <v>0</v>
      </c>
      <c r="CZ83" s="343">
        <v>0</v>
      </c>
      <c r="DA83" s="343">
        <v>-0.92399999999999993</v>
      </c>
      <c r="DB83" s="343">
        <v>-0.9049999999999998</v>
      </c>
      <c r="DC83" s="343">
        <v>0</v>
      </c>
      <c r="DD83" s="343">
        <v>-1.869</v>
      </c>
      <c r="DE83" s="343">
        <v>1.8940000000000001</v>
      </c>
      <c r="DF83" s="343">
        <v>1.8540000000000001</v>
      </c>
      <c r="DG83" s="343">
        <v>-0.91600000000000004</v>
      </c>
      <c r="DH83" s="343">
        <v>-2.7469999999999999</v>
      </c>
      <c r="DI83" s="343">
        <v>0.92599999999999993</v>
      </c>
      <c r="DJ83" s="343">
        <v>-0.92</v>
      </c>
      <c r="DK83" s="343">
        <v>0</v>
      </c>
      <c r="DL83" s="343">
        <v>0</v>
      </c>
      <c r="DM83" s="343">
        <v>0</v>
      </c>
      <c r="DN83" s="343">
        <v>0.92299999999999993</v>
      </c>
      <c r="DO83" s="343">
        <v>-2.7290000000000001</v>
      </c>
      <c r="DP83" s="343">
        <v>0</v>
      </c>
      <c r="DQ83" s="343">
        <v>0</v>
      </c>
      <c r="DR83" s="343">
        <v>0</v>
      </c>
      <c r="DS83" s="343">
        <v>0</v>
      </c>
      <c r="DT83" s="343">
        <v>-1.9329999999999998</v>
      </c>
      <c r="DU83" s="343">
        <v>0</v>
      </c>
      <c r="DV83" s="343">
        <v>0</v>
      </c>
      <c r="DW83" s="344">
        <f t="shared" si="2"/>
        <v>-2.7439999999999993</v>
      </c>
      <c r="DX83" s="344">
        <f t="shared" si="3"/>
        <v>-4.5470000000000006</v>
      </c>
    </row>
    <row r="84" spans="1:128" x14ac:dyDescent="0.25">
      <c r="A84" s="161" t="str">
        <f>IF('1'!$A$1=1,B84,C84)</f>
        <v>Кредит</v>
      </c>
      <c r="B84" s="162" t="s">
        <v>213</v>
      </c>
      <c r="C84" s="162" t="s">
        <v>257</v>
      </c>
      <c r="D84" s="343">
        <v>0</v>
      </c>
      <c r="E84" s="343">
        <v>0</v>
      </c>
      <c r="F84" s="343">
        <v>0.91800000000000004</v>
      </c>
      <c r="G84" s="343">
        <v>0.92800000000000005</v>
      </c>
      <c r="H84" s="343">
        <v>0.89700000000000002</v>
      </c>
      <c r="I84" s="343">
        <v>0</v>
      </c>
      <c r="J84" s="343">
        <v>0.90900000000000003</v>
      </c>
      <c r="K84" s="343">
        <v>0.90100000000000002</v>
      </c>
      <c r="L84" s="343">
        <v>0</v>
      </c>
      <c r="M84" s="343">
        <v>0.88900000000000001</v>
      </c>
      <c r="N84" s="343">
        <v>0.93</v>
      </c>
      <c r="O84" s="343">
        <v>0</v>
      </c>
      <c r="P84" s="343">
        <v>0.92100000000000004</v>
      </c>
      <c r="Q84" s="343">
        <v>0.9</v>
      </c>
      <c r="R84" s="343">
        <v>0</v>
      </c>
      <c r="S84" s="343">
        <v>0.88200000000000001</v>
      </c>
      <c r="T84" s="343">
        <v>0.88400000000000001</v>
      </c>
      <c r="U84" s="343">
        <v>0</v>
      </c>
      <c r="V84" s="343">
        <v>0.90300000000000002</v>
      </c>
      <c r="W84" s="343">
        <v>0.89200000000000002</v>
      </c>
      <c r="X84" s="343">
        <v>0.89200000000000002</v>
      </c>
      <c r="Y84" s="343">
        <v>0.90500000000000003</v>
      </c>
      <c r="Z84" s="343">
        <v>0.92500000000000004</v>
      </c>
      <c r="AA84" s="343">
        <v>1.897</v>
      </c>
      <c r="AB84" s="343">
        <v>0.94299999999999995</v>
      </c>
      <c r="AC84" s="343">
        <v>0.93799999999999994</v>
      </c>
      <c r="AD84" s="343">
        <v>1.8740000000000001</v>
      </c>
      <c r="AE84" s="343">
        <v>0.93400000000000005</v>
      </c>
      <c r="AF84" s="343">
        <v>0.90600000000000003</v>
      </c>
      <c r="AG84" s="343">
        <v>1.7849999999999999</v>
      </c>
      <c r="AH84" s="343">
        <v>1.7410000000000001</v>
      </c>
      <c r="AI84" s="343">
        <v>1.696</v>
      </c>
      <c r="AJ84" s="343">
        <v>2.52</v>
      </c>
      <c r="AK84" s="343">
        <v>1.6990000000000001</v>
      </c>
      <c r="AL84" s="343">
        <v>1.7050000000000001</v>
      </c>
      <c r="AM84" s="343">
        <v>0.84499999999999997</v>
      </c>
      <c r="AN84" s="343">
        <v>0.82199999999999995</v>
      </c>
      <c r="AO84" s="343">
        <v>0.80900000000000005</v>
      </c>
      <c r="AP84" s="343">
        <v>0.81100000000000005</v>
      </c>
      <c r="AQ84" s="343">
        <v>0.81399999999999995</v>
      </c>
      <c r="AR84" s="343">
        <v>0.84399999999999997</v>
      </c>
      <c r="AS84" s="343">
        <v>1.71</v>
      </c>
      <c r="AT84" s="343">
        <v>0.85599999999999998</v>
      </c>
      <c r="AU84" s="343">
        <v>0.86599999999999999</v>
      </c>
      <c r="AV84" s="343">
        <v>1.714</v>
      </c>
      <c r="AW84" s="343">
        <v>0.87</v>
      </c>
      <c r="AX84" s="343">
        <v>0.88</v>
      </c>
      <c r="AY84" s="343">
        <v>0.878</v>
      </c>
      <c r="AZ84" s="343">
        <v>0.876</v>
      </c>
      <c r="BA84" s="343">
        <v>0.88</v>
      </c>
      <c r="BB84" s="343">
        <v>0.88400000000000001</v>
      </c>
      <c r="BC84" s="343">
        <v>0.89</v>
      </c>
      <c r="BD84" s="343">
        <v>0.89400000000000002</v>
      </c>
      <c r="BE84" s="343">
        <v>1.7729999999999999</v>
      </c>
      <c r="BF84" s="343">
        <v>1.7809999999999999</v>
      </c>
      <c r="BG84" s="343">
        <v>1.798</v>
      </c>
      <c r="BH84" s="343">
        <v>0.90800000000000003</v>
      </c>
      <c r="BI84" s="343">
        <v>0.90500000000000003</v>
      </c>
      <c r="BJ84" s="343">
        <v>0.90400000000000003</v>
      </c>
      <c r="BK84" s="343">
        <v>1.802</v>
      </c>
      <c r="BL84" s="343">
        <v>0.9</v>
      </c>
      <c r="BM84" s="343">
        <v>0.91600000000000004</v>
      </c>
      <c r="BN84" s="343">
        <v>0.90600000000000003</v>
      </c>
      <c r="BO84" s="343">
        <v>0</v>
      </c>
      <c r="BP84" s="343">
        <v>0</v>
      </c>
      <c r="BQ84" s="343">
        <v>0</v>
      </c>
      <c r="BR84" s="343">
        <v>0</v>
      </c>
      <c r="BS84" s="343">
        <v>0</v>
      </c>
      <c r="BT84" s="343">
        <v>0.84799999999999998</v>
      </c>
      <c r="BU84" s="343">
        <v>0</v>
      </c>
      <c r="BV84" s="343">
        <v>0</v>
      </c>
      <c r="BW84" s="343">
        <v>0.82199999999999995</v>
      </c>
      <c r="BX84" s="343">
        <v>0.82099999999999995</v>
      </c>
      <c r="BY84" s="343">
        <v>0.82599999999999996</v>
      </c>
      <c r="BZ84" s="343">
        <v>0</v>
      </c>
      <c r="CA84" s="343">
        <v>0.83799999999999997</v>
      </c>
      <c r="CB84" s="343">
        <v>0.82399999999999995</v>
      </c>
      <c r="CC84" s="343">
        <v>0</v>
      </c>
      <c r="CD84" s="343">
        <v>0.84599999999999997</v>
      </c>
      <c r="CE84" s="343">
        <v>0.85</v>
      </c>
      <c r="CF84" s="343">
        <v>0.84899999999999998</v>
      </c>
      <c r="CG84" s="343">
        <v>0.86299999999999999</v>
      </c>
      <c r="CH84" s="343">
        <v>0.876</v>
      </c>
      <c r="CI84" s="343">
        <v>0</v>
      </c>
      <c r="CJ84" s="343">
        <v>0.88400000000000001</v>
      </c>
      <c r="CK84" s="343">
        <v>0.88100000000000001</v>
      </c>
      <c r="CL84" s="343">
        <v>0</v>
      </c>
      <c r="CM84" s="343">
        <v>0.92100000000000004</v>
      </c>
      <c r="CN84" s="343">
        <v>0.94699999999999995</v>
      </c>
      <c r="CO84" s="343">
        <v>0.94499999999999995</v>
      </c>
      <c r="CP84" s="343">
        <v>0.98899999999999999</v>
      </c>
      <c r="CQ84" s="343">
        <v>0.98599999999999999</v>
      </c>
      <c r="CR84" s="343">
        <v>1.0069999999999999</v>
      </c>
      <c r="CS84" s="343">
        <v>1.018</v>
      </c>
      <c r="CT84" s="343">
        <v>0.98399999999999999</v>
      </c>
      <c r="CU84" s="343">
        <v>0</v>
      </c>
      <c r="CV84" s="343">
        <v>2.7890000000000001</v>
      </c>
      <c r="CW84" s="343">
        <v>0.93100000000000005</v>
      </c>
      <c r="CX84" s="343">
        <v>0</v>
      </c>
      <c r="CY84" s="343">
        <v>1.825</v>
      </c>
      <c r="CZ84" s="343">
        <v>1.837</v>
      </c>
      <c r="DA84" s="343">
        <v>1.847</v>
      </c>
      <c r="DB84" s="343">
        <v>2.7130000000000001</v>
      </c>
      <c r="DC84" s="343">
        <v>2.7480000000000002</v>
      </c>
      <c r="DD84" s="343">
        <v>1.869</v>
      </c>
      <c r="DE84" s="343">
        <v>2.8410000000000002</v>
      </c>
      <c r="DF84" s="343">
        <v>1.8540000000000001</v>
      </c>
      <c r="DG84" s="343">
        <v>0</v>
      </c>
      <c r="DH84" s="343">
        <v>0</v>
      </c>
      <c r="DI84" s="343">
        <v>1.853</v>
      </c>
      <c r="DJ84" s="343">
        <v>0</v>
      </c>
      <c r="DK84" s="343">
        <v>0.93100000000000005</v>
      </c>
      <c r="DL84" s="343">
        <v>0.92600000000000005</v>
      </c>
      <c r="DM84" s="343">
        <v>0.92900000000000005</v>
      </c>
      <c r="DN84" s="343">
        <v>1.845</v>
      </c>
      <c r="DO84" s="343">
        <v>0.90900000000000003</v>
      </c>
      <c r="DP84" s="343">
        <v>0.90100000000000002</v>
      </c>
      <c r="DQ84" s="343">
        <v>0.91600000000000004</v>
      </c>
      <c r="DR84" s="343">
        <v>0.93899999999999995</v>
      </c>
      <c r="DS84" s="343">
        <v>0</v>
      </c>
      <c r="DT84" s="343">
        <v>0.96699999999999997</v>
      </c>
      <c r="DU84" s="343">
        <v>0.96099999999999997</v>
      </c>
      <c r="DV84" s="343">
        <v>0.92800000000000005</v>
      </c>
      <c r="DW84" s="344">
        <f t="shared" si="2"/>
        <v>21.254000000000001</v>
      </c>
      <c r="DX84" s="344">
        <f t="shared" si="3"/>
        <v>10.149000000000001</v>
      </c>
    </row>
    <row r="85" spans="1:128" x14ac:dyDescent="0.25">
      <c r="A85" s="161" t="str">
        <f>IF('1'!$A$1=1,B85,C85)</f>
        <v>Дебет</v>
      </c>
      <c r="B85" s="162" t="s">
        <v>215</v>
      </c>
      <c r="C85" s="162" t="s">
        <v>133</v>
      </c>
      <c r="D85" s="343">
        <v>0</v>
      </c>
      <c r="E85" s="343">
        <v>0</v>
      </c>
      <c r="F85" s="343">
        <v>0.91800000000000004</v>
      </c>
      <c r="G85" s="343">
        <v>0</v>
      </c>
      <c r="H85" s="343">
        <v>0</v>
      </c>
      <c r="I85" s="343">
        <v>0.89100000000000001</v>
      </c>
      <c r="J85" s="343">
        <v>0</v>
      </c>
      <c r="K85" s="343">
        <v>0</v>
      </c>
      <c r="L85" s="343">
        <v>0.89100000000000001</v>
      </c>
      <c r="M85" s="343">
        <v>0</v>
      </c>
      <c r="N85" s="343">
        <v>0</v>
      </c>
      <c r="O85" s="343">
        <v>0.92100000000000004</v>
      </c>
      <c r="P85" s="343">
        <v>0</v>
      </c>
      <c r="Q85" s="343">
        <v>0</v>
      </c>
      <c r="R85" s="343">
        <v>0.90200000000000002</v>
      </c>
      <c r="S85" s="343">
        <v>0</v>
      </c>
      <c r="T85" s="343">
        <v>0</v>
      </c>
      <c r="U85" s="343">
        <v>0.88800000000000001</v>
      </c>
      <c r="V85" s="343">
        <v>0</v>
      </c>
      <c r="W85" s="343">
        <v>0.89200000000000002</v>
      </c>
      <c r="X85" s="343">
        <v>0</v>
      </c>
      <c r="Y85" s="343">
        <v>0</v>
      </c>
      <c r="Z85" s="343">
        <v>0</v>
      </c>
      <c r="AA85" s="343">
        <v>0.94799999999999995</v>
      </c>
      <c r="AB85" s="343">
        <v>0</v>
      </c>
      <c r="AC85" s="343">
        <v>0</v>
      </c>
      <c r="AD85" s="343">
        <v>0.93700000000000006</v>
      </c>
      <c r="AE85" s="343">
        <v>0</v>
      </c>
      <c r="AF85" s="343">
        <v>0</v>
      </c>
      <c r="AG85" s="343">
        <v>1.7849999999999999</v>
      </c>
      <c r="AH85" s="343">
        <v>0.87</v>
      </c>
      <c r="AI85" s="343">
        <v>0.84799999999999998</v>
      </c>
      <c r="AJ85" s="343">
        <v>0</v>
      </c>
      <c r="AK85" s="343">
        <v>0.84899999999999998</v>
      </c>
      <c r="AL85" s="343">
        <v>0</v>
      </c>
      <c r="AM85" s="343">
        <v>0</v>
      </c>
      <c r="AN85" s="343">
        <v>0</v>
      </c>
      <c r="AO85" s="343">
        <v>0</v>
      </c>
      <c r="AP85" s="343">
        <v>0.81100000000000005</v>
      </c>
      <c r="AQ85" s="343">
        <v>0</v>
      </c>
      <c r="AR85" s="343">
        <v>0.84399999999999997</v>
      </c>
      <c r="AS85" s="343">
        <v>0.85499999999999998</v>
      </c>
      <c r="AT85" s="343">
        <v>0.85599999999999998</v>
      </c>
      <c r="AU85" s="343">
        <v>0.86599999999999999</v>
      </c>
      <c r="AV85" s="343">
        <v>0</v>
      </c>
      <c r="AW85" s="343">
        <v>0.87</v>
      </c>
      <c r="AX85" s="343">
        <v>0.88</v>
      </c>
      <c r="AY85" s="343">
        <v>0</v>
      </c>
      <c r="AZ85" s="343">
        <v>0.876</v>
      </c>
      <c r="BA85" s="343">
        <v>0.88</v>
      </c>
      <c r="BB85" s="343">
        <v>0</v>
      </c>
      <c r="BC85" s="343">
        <v>0.89</v>
      </c>
      <c r="BD85" s="343">
        <v>0.89400000000000002</v>
      </c>
      <c r="BE85" s="343">
        <v>0</v>
      </c>
      <c r="BF85" s="343">
        <v>0.89100000000000001</v>
      </c>
      <c r="BG85" s="343">
        <v>0.89900000000000002</v>
      </c>
      <c r="BH85" s="343">
        <v>0.90800000000000003</v>
      </c>
      <c r="BI85" s="343">
        <v>0.90500000000000003</v>
      </c>
      <c r="BJ85" s="343">
        <v>0.90400000000000003</v>
      </c>
      <c r="BK85" s="343">
        <v>0.90100000000000002</v>
      </c>
      <c r="BL85" s="343">
        <v>0</v>
      </c>
      <c r="BM85" s="343">
        <v>0.91600000000000004</v>
      </c>
      <c r="BN85" s="343">
        <v>0.90600000000000003</v>
      </c>
      <c r="BO85" s="343">
        <v>0</v>
      </c>
      <c r="BP85" s="343">
        <v>0</v>
      </c>
      <c r="BQ85" s="343">
        <v>0.88900000000000001</v>
      </c>
      <c r="BR85" s="343">
        <v>0</v>
      </c>
      <c r="BS85" s="343">
        <v>0</v>
      </c>
      <c r="BT85" s="343">
        <v>0.84799999999999998</v>
      </c>
      <c r="BU85" s="343">
        <v>0</v>
      </c>
      <c r="BV85" s="343">
        <v>0</v>
      </c>
      <c r="BW85" s="343">
        <v>0.82199999999999995</v>
      </c>
      <c r="BX85" s="343">
        <v>0.82099999999999995</v>
      </c>
      <c r="BY85" s="343">
        <v>0</v>
      </c>
      <c r="BZ85" s="343">
        <v>0</v>
      </c>
      <c r="CA85" s="343">
        <v>0</v>
      </c>
      <c r="CB85" s="343">
        <v>0</v>
      </c>
      <c r="CC85" s="343">
        <v>0.82899999999999996</v>
      </c>
      <c r="CD85" s="343">
        <v>0</v>
      </c>
      <c r="CE85" s="343">
        <v>0</v>
      </c>
      <c r="CF85" s="343">
        <v>0.84899999999999998</v>
      </c>
      <c r="CG85" s="343">
        <v>0</v>
      </c>
      <c r="CH85" s="343">
        <v>0.876</v>
      </c>
      <c r="CI85" s="343">
        <v>0.88400000000000001</v>
      </c>
      <c r="CJ85" s="343">
        <v>0</v>
      </c>
      <c r="CK85" s="343">
        <v>0</v>
      </c>
      <c r="CL85" s="343">
        <v>0.88900000000000001</v>
      </c>
      <c r="CM85" s="343">
        <v>0</v>
      </c>
      <c r="CN85" s="343">
        <v>0</v>
      </c>
      <c r="CO85" s="343">
        <v>0.94499999999999995</v>
      </c>
      <c r="CP85" s="343">
        <v>2.968</v>
      </c>
      <c r="CQ85" s="343">
        <v>2.9580000000000002</v>
      </c>
      <c r="CR85" s="343">
        <v>3.0219999999999998</v>
      </c>
      <c r="CS85" s="343">
        <v>2.036</v>
      </c>
      <c r="CT85" s="343">
        <v>1.9690000000000001</v>
      </c>
      <c r="CU85" s="343">
        <v>0.94599999999999995</v>
      </c>
      <c r="CV85" s="343">
        <v>1.859</v>
      </c>
      <c r="CW85" s="343">
        <v>0.93100000000000005</v>
      </c>
      <c r="CX85" s="343">
        <v>2.8079999999999998</v>
      </c>
      <c r="CY85" s="343">
        <v>1.825</v>
      </c>
      <c r="CZ85" s="343">
        <v>1.837</v>
      </c>
      <c r="DA85" s="343">
        <v>2.7709999999999999</v>
      </c>
      <c r="DB85" s="343">
        <v>3.6179999999999999</v>
      </c>
      <c r="DC85" s="343">
        <v>2.7480000000000002</v>
      </c>
      <c r="DD85" s="343">
        <v>3.738</v>
      </c>
      <c r="DE85" s="343">
        <v>0.94699999999999995</v>
      </c>
      <c r="DF85" s="343">
        <v>0</v>
      </c>
      <c r="DG85" s="343">
        <v>0.91600000000000004</v>
      </c>
      <c r="DH85" s="343">
        <v>2.7469999999999999</v>
      </c>
      <c r="DI85" s="343">
        <v>0.92700000000000005</v>
      </c>
      <c r="DJ85" s="343">
        <v>0.92</v>
      </c>
      <c r="DK85" s="343">
        <v>0.93100000000000005</v>
      </c>
      <c r="DL85" s="343">
        <v>0.92600000000000005</v>
      </c>
      <c r="DM85" s="343">
        <v>0.92900000000000005</v>
      </c>
      <c r="DN85" s="343">
        <v>0.92200000000000004</v>
      </c>
      <c r="DO85" s="343">
        <v>3.6379999999999999</v>
      </c>
      <c r="DP85" s="343">
        <v>0.90100000000000002</v>
      </c>
      <c r="DQ85" s="343">
        <v>0.91600000000000004</v>
      </c>
      <c r="DR85" s="343">
        <v>0.93899999999999995</v>
      </c>
      <c r="DS85" s="343">
        <v>0</v>
      </c>
      <c r="DT85" s="343">
        <v>2.9</v>
      </c>
      <c r="DU85" s="343">
        <v>0.96099999999999997</v>
      </c>
      <c r="DV85" s="343">
        <v>0.92800000000000005</v>
      </c>
      <c r="DW85" s="344">
        <f t="shared" si="2"/>
        <v>23.997999999999998</v>
      </c>
      <c r="DX85" s="344">
        <f t="shared" si="3"/>
        <v>14.696000000000002</v>
      </c>
    </row>
    <row r="86" spans="1:128" x14ac:dyDescent="0.25">
      <c r="A86" s="177" t="str">
        <f>IF('1'!$A$1=1,B86,C86)</f>
        <v>Вантажний</v>
      </c>
      <c r="B86" s="178" t="s">
        <v>247</v>
      </c>
      <c r="C86" s="178" t="s">
        <v>259</v>
      </c>
      <c r="D86" s="343">
        <v>-2.5590000000000011</v>
      </c>
      <c r="E86" s="343">
        <v>-2.6419999999999995</v>
      </c>
      <c r="F86" s="343">
        <v>-3.673</v>
      </c>
      <c r="G86" s="343">
        <v>-6.4969999999999999</v>
      </c>
      <c r="H86" s="343">
        <v>-6.2760000000000016</v>
      </c>
      <c r="I86" s="343">
        <v>-8.907</v>
      </c>
      <c r="J86" s="343">
        <v>-9.0889999999999986</v>
      </c>
      <c r="K86" s="343">
        <v>-9.0059999999999985</v>
      </c>
      <c r="L86" s="343">
        <v>-9.7979999999999983</v>
      </c>
      <c r="M86" s="343">
        <v>-11.562999999999999</v>
      </c>
      <c r="N86" s="343">
        <v>-12.089000000000002</v>
      </c>
      <c r="O86" s="343">
        <v>-12.888000000000002</v>
      </c>
      <c r="P86" s="343">
        <v>-9.2070000000000007</v>
      </c>
      <c r="Q86" s="343">
        <v>-8.9979999999999993</v>
      </c>
      <c r="R86" s="343">
        <v>-10.824999999999999</v>
      </c>
      <c r="S86" s="343">
        <v>-7.9369999999999994</v>
      </c>
      <c r="T86" s="343">
        <v>-7.9589999999999996</v>
      </c>
      <c r="U86" s="343">
        <v>-9.7690000000000001</v>
      </c>
      <c r="V86" s="343">
        <v>-4.5139999999999993</v>
      </c>
      <c r="W86" s="343">
        <v>-4.4580000000000002</v>
      </c>
      <c r="X86" s="343">
        <v>-5.3490000000000002</v>
      </c>
      <c r="Y86" s="343">
        <v>-4.5259999999999998</v>
      </c>
      <c r="Z86" s="343">
        <v>-4.6249999999999982</v>
      </c>
      <c r="AA86" s="343">
        <v>-6.6390000000000011</v>
      </c>
      <c r="AB86" s="343">
        <v>0.94200000000000017</v>
      </c>
      <c r="AC86" s="343">
        <v>0.93800000000000061</v>
      </c>
      <c r="AD86" s="343">
        <v>0</v>
      </c>
      <c r="AE86" s="343">
        <v>-6.5350000000000019</v>
      </c>
      <c r="AF86" s="343">
        <v>-6.3430000000000017</v>
      </c>
      <c r="AG86" s="343">
        <v>-6.2469999999999999</v>
      </c>
      <c r="AH86" s="343">
        <v>-3.4809999999999999</v>
      </c>
      <c r="AI86" s="343">
        <v>-3.3919999999999995</v>
      </c>
      <c r="AJ86" s="343">
        <v>-5.0399999999999991</v>
      </c>
      <c r="AK86" s="343">
        <v>-5.0959999999999983</v>
      </c>
      <c r="AL86" s="343">
        <v>-5.1159999999999979</v>
      </c>
      <c r="AM86" s="343">
        <v>-6.7579999999999991</v>
      </c>
      <c r="AN86" s="343">
        <v>3.2870000000000008</v>
      </c>
      <c r="AO86" s="343">
        <v>3.2349999999999994</v>
      </c>
      <c r="AP86" s="343">
        <v>1.6219999999999999</v>
      </c>
      <c r="AQ86" s="343">
        <v>3.2540000000000013</v>
      </c>
      <c r="AR86" s="343">
        <v>3.3769999999999989</v>
      </c>
      <c r="AS86" s="343">
        <v>4.2740000000000009</v>
      </c>
      <c r="AT86" s="343">
        <v>0.85700000000000109</v>
      </c>
      <c r="AU86" s="343">
        <v>0.86599999999999966</v>
      </c>
      <c r="AV86" s="343">
        <v>2.5709999999999997</v>
      </c>
      <c r="AW86" s="343">
        <v>0</v>
      </c>
      <c r="AX86" s="343">
        <v>0</v>
      </c>
      <c r="AY86" s="343">
        <v>1.7560000000000002</v>
      </c>
      <c r="AZ86" s="343">
        <v>2.6289999999999996</v>
      </c>
      <c r="BA86" s="343">
        <v>2.641</v>
      </c>
      <c r="BB86" s="343">
        <v>3.5349999999999984</v>
      </c>
      <c r="BC86" s="343">
        <v>4.452</v>
      </c>
      <c r="BD86" s="343">
        <v>4.4699999999999989</v>
      </c>
      <c r="BE86" s="343">
        <v>3.5459999999999994</v>
      </c>
      <c r="BF86" s="343">
        <v>0.89000000000000057</v>
      </c>
      <c r="BG86" s="343">
        <v>0.89899999999999913</v>
      </c>
      <c r="BH86" s="343">
        <v>0.90799999999999947</v>
      </c>
      <c r="BI86" s="343">
        <v>-0.90499999999999936</v>
      </c>
      <c r="BJ86" s="343">
        <v>-0.90399999999999991</v>
      </c>
      <c r="BK86" s="343">
        <v>-2.7030000000000012</v>
      </c>
      <c r="BL86" s="343">
        <v>2.6999999999999993</v>
      </c>
      <c r="BM86" s="343">
        <v>2.7489999999999988</v>
      </c>
      <c r="BN86" s="343">
        <v>3.6229999999999993</v>
      </c>
      <c r="BO86" s="343">
        <v>2.76</v>
      </c>
      <c r="BP86" s="343">
        <v>2.7560000000000002</v>
      </c>
      <c r="BQ86" s="343">
        <v>0</v>
      </c>
      <c r="BR86" s="343">
        <v>-1.7500000000000018</v>
      </c>
      <c r="BS86" s="343">
        <v>-1.6910000000000007</v>
      </c>
      <c r="BT86" s="343">
        <v>0</v>
      </c>
      <c r="BU86" s="343">
        <v>-5.0960000000000001</v>
      </c>
      <c r="BV86" s="343">
        <v>-5.0739999999999998</v>
      </c>
      <c r="BW86" s="343">
        <v>-6.5779999999999994</v>
      </c>
      <c r="BX86" s="343">
        <v>3.282</v>
      </c>
      <c r="BY86" s="343">
        <v>3.3059999999999992</v>
      </c>
      <c r="BZ86" s="343">
        <v>4.1929999999999996</v>
      </c>
      <c r="CA86" s="343">
        <v>5.8660000000000014</v>
      </c>
      <c r="CB86" s="343">
        <v>5.766</v>
      </c>
      <c r="CC86" s="343">
        <v>5.8040000000000003</v>
      </c>
      <c r="CD86" s="343">
        <v>3.3819999999999997</v>
      </c>
      <c r="CE86" s="343">
        <v>3.3979999999999979</v>
      </c>
      <c r="CF86" s="343">
        <v>3.3950000000000014</v>
      </c>
      <c r="CG86" s="343">
        <v>-0.86300000000000132</v>
      </c>
      <c r="CH86" s="343">
        <v>-0.87600000000000122</v>
      </c>
      <c r="CI86" s="343">
        <v>-2.652000000000001</v>
      </c>
      <c r="CJ86" s="343">
        <v>27.388999999999999</v>
      </c>
      <c r="CK86" s="343">
        <v>36.100999999999999</v>
      </c>
      <c r="CL86" s="343">
        <v>24.010999999999999</v>
      </c>
      <c r="CM86" s="343">
        <v>30.388000000000002</v>
      </c>
      <c r="CN86" s="343">
        <v>31.259000000000004</v>
      </c>
      <c r="CO86" s="343">
        <v>29.301000000000002</v>
      </c>
      <c r="CP86" s="343">
        <v>14.840000000000003</v>
      </c>
      <c r="CQ86" s="343">
        <v>14.79</v>
      </c>
      <c r="CR86" s="343">
        <v>15.108000000000004</v>
      </c>
      <c r="CS86" s="343">
        <v>19.338999999999999</v>
      </c>
      <c r="CT86" s="343">
        <v>18.701999999999998</v>
      </c>
      <c r="CU86" s="343">
        <v>17.966000000000001</v>
      </c>
      <c r="CV86" s="343">
        <v>-11.154999999999998</v>
      </c>
      <c r="CW86" s="343">
        <v>-12.108000000000001</v>
      </c>
      <c r="CX86" s="343">
        <v>-12.166999999999998</v>
      </c>
      <c r="CY86" s="343">
        <v>2.7380000000000031</v>
      </c>
      <c r="CZ86" s="343">
        <v>0.91899999999999693</v>
      </c>
      <c r="DA86" s="343">
        <v>-1.8470000000000013</v>
      </c>
      <c r="DB86" s="343">
        <v>-7.2349999999999994</v>
      </c>
      <c r="DC86" s="343">
        <v>-7.3279999999999959</v>
      </c>
      <c r="DD86" s="343">
        <v>-7.4759999999999991</v>
      </c>
      <c r="DE86" s="343">
        <v>-5.6819999999999951</v>
      </c>
      <c r="DF86" s="343">
        <v>-5.5609999999999999</v>
      </c>
      <c r="DG86" s="343">
        <v>-5.4950000000000045</v>
      </c>
      <c r="DH86" s="343">
        <v>-5.4939999999999998</v>
      </c>
      <c r="DI86" s="343">
        <v>6.4860000000000042</v>
      </c>
      <c r="DJ86" s="343">
        <v>0.92000000000000171</v>
      </c>
      <c r="DK86" s="343">
        <v>4.6569999999999965</v>
      </c>
      <c r="DL86" s="343">
        <v>2.7790000000000035</v>
      </c>
      <c r="DM86" s="343">
        <v>3.7140000000000057</v>
      </c>
      <c r="DN86" s="343">
        <v>3.6890000000000001</v>
      </c>
      <c r="DO86" s="343">
        <v>5.4559999999999995</v>
      </c>
      <c r="DP86" s="343">
        <v>7.2059999999999995</v>
      </c>
      <c r="DQ86" s="343">
        <v>21.988999999999997</v>
      </c>
      <c r="DR86" s="343">
        <v>26.29</v>
      </c>
      <c r="DS86" s="343">
        <v>19.095999999999997</v>
      </c>
      <c r="DT86" s="343">
        <v>28.030999999999999</v>
      </c>
      <c r="DU86" s="343">
        <v>20.183000000000003</v>
      </c>
      <c r="DV86" s="343">
        <v>33.414000000000001</v>
      </c>
      <c r="DW86" s="344">
        <f t="shared" si="2"/>
        <v>-72.396999999999991</v>
      </c>
      <c r="DX86" s="344">
        <f t="shared" si="3"/>
        <v>96.788000000000011</v>
      </c>
    </row>
    <row r="87" spans="1:128" x14ac:dyDescent="0.25">
      <c r="A87" s="161" t="str">
        <f>IF('1'!$A$1=1,B87,C87)</f>
        <v>Кредит</v>
      </c>
      <c r="B87" s="162" t="s">
        <v>213</v>
      </c>
      <c r="C87" s="162" t="s">
        <v>257</v>
      </c>
      <c r="D87" s="343">
        <v>11.090999999999999</v>
      </c>
      <c r="E87" s="343">
        <v>11.449</v>
      </c>
      <c r="F87" s="343">
        <v>11.02</v>
      </c>
      <c r="G87" s="343">
        <v>11.138999999999999</v>
      </c>
      <c r="H87" s="343">
        <v>10.76</v>
      </c>
      <c r="I87" s="343">
        <v>9.7970000000000006</v>
      </c>
      <c r="J87" s="343">
        <v>10.907</v>
      </c>
      <c r="K87" s="343">
        <v>10.807</v>
      </c>
      <c r="L87" s="343">
        <v>11.579000000000001</v>
      </c>
      <c r="M87" s="343">
        <v>12.452999999999999</v>
      </c>
      <c r="N87" s="343">
        <v>13.02</v>
      </c>
      <c r="O87" s="343">
        <v>11.968</v>
      </c>
      <c r="P87" s="343">
        <v>9.2070000000000007</v>
      </c>
      <c r="Q87" s="343">
        <v>8.9979999999999993</v>
      </c>
      <c r="R87" s="343">
        <v>8.1189999999999998</v>
      </c>
      <c r="S87" s="343">
        <v>11.464</v>
      </c>
      <c r="T87" s="343">
        <v>11.497</v>
      </c>
      <c r="U87" s="343">
        <v>10.656000000000001</v>
      </c>
      <c r="V87" s="343">
        <v>10.833</v>
      </c>
      <c r="W87" s="343">
        <v>10.699</v>
      </c>
      <c r="X87" s="343">
        <v>10.698</v>
      </c>
      <c r="Y87" s="343">
        <v>11.768000000000001</v>
      </c>
      <c r="Z87" s="343">
        <v>12.025</v>
      </c>
      <c r="AA87" s="343">
        <v>12.33</v>
      </c>
      <c r="AB87" s="343">
        <v>9.4269999999999996</v>
      </c>
      <c r="AC87" s="343">
        <v>9.3810000000000002</v>
      </c>
      <c r="AD87" s="343">
        <v>9.3699999999999992</v>
      </c>
      <c r="AE87" s="343">
        <v>14.004</v>
      </c>
      <c r="AF87" s="343">
        <v>13.590999999999999</v>
      </c>
      <c r="AG87" s="343">
        <v>12.492000000000001</v>
      </c>
      <c r="AH87" s="343">
        <v>12.183999999999999</v>
      </c>
      <c r="AI87" s="343">
        <v>11.871</v>
      </c>
      <c r="AJ87" s="343">
        <v>10.919</v>
      </c>
      <c r="AK87" s="343">
        <v>11.891</v>
      </c>
      <c r="AL87" s="343">
        <v>11.938000000000001</v>
      </c>
      <c r="AM87" s="343">
        <v>10.98</v>
      </c>
      <c r="AN87" s="343">
        <v>11.505000000000001</v>
      </c>
      <c r="AO87" s="343">
        <v>11.324</v>
      </c>
      <c r="AP87" s="343">
        <v>11.348000000000001</v>
      </c>
      <c r="AQ87" s="343">
        <v>12.204000000000001</v>
      </c>
      <c r="AR87" s="343">
        <v>12.661</v>
      </c>
      <c r="AS87" s="343">
        <v>12.823</v>
      </c>
      <c r="AT87" s="343">
        <v>11.99</v>
      </c>
      <c r="AU87" s="343">
        <v>12.119</v>
      </c>
      <c r="AV87" s="343">
        <v>12.853999999999999</v>
      </c>
      <c r="AW87" s="343">
        <v>11.308</v>
      </c>
      <c r="AX87" s="343">
        <v>11.433999999999999</v>
      </c>
      <c r="AY87" s="343">
        <v>13.173</v>
      </c>
      <c r="AZ87" s="343">
        <v>12.266999999999999</v>
      </c>
      <c r="BA87" s="343">
        <v>12.326000000000001</v>
      </c>
      <c r="BB87" s="343">
        <v>12.37</v>
      </c>
      <c r="BC87" s="343">
        <v>13.355</v>
      </c>
      <c r="BD87" s="343">
        <v>13.411</v>
      </c>
      <c r="BE87" s="343">
        <v>13.298</v>
      </c>
      <c r="BF87" s="343">
        <v>13.359</v>
      </c>
      <c r="BG87" s="343">
        <v>13.484</v>
      </c>
      <c r="BH87" s="343">
        <v>14.529</v>
      </c>
      <c r="BI87" s="343">
        <v>14.486000000000001</v>
      </c>
      <c r="BJ87" s="343">
        <v>14.462</v>
      </c>
      <c r="BK87" s="343">
        <v>13.513</v>
      </c>
      <c r="BL87" s="343">
        <v>12.603</v>
      </c>
      <c r="BM87" s="343">
        <v>12.827999999999999</v>
      </c>
      <c r="BN87" s="343">
        <v>13.587</v>
      </c>
      <c r="BO87" s="343">
        <v>12.879</v>
      </c>
      <c r="BP87" s="343">
        <v>12.862</v>
      </c>
      <c r="BQ87" s="343">
        <v>11.558</v>
      </c>
      <c r="BR87" s="343">
        <v>14.875999999999999</v>
      </c>
      <c r="BS87" s="343">
        <v>14.379</v>
      </c>
      <c r="BT87" s="343">
        <v>14.412000000000001</v>
      </c>
      <c r="BU87" s="343">
        <v>14.439</v>
      </c>
      <c r="BV87" s="343">
        <v>14.375999999999999</v>
      </c>
      <c r="BW87" s="343">
        <v>13.98</v>
      </c>
      <c r="BX87" s="343">
        <v>13.951000000000001</v>
      </c>
      <c r="BY87" s="343">
        <v>14.048999999999999</v>
      </c>
      <c r="BZ87" s="343">
        <v>14.257999999999999</v>
      </c>
      <c r="CA87" s="343">
        <v>15.922000000000001</v>
      </c>
      <c r="CB87" s="343">
        <v>15.651999999999999</v>
      </c>
      <c r="CC87" s="343">
        <v>15.753</v>
      </c>
      <c r="CD87" s="343">
        <v>16.067</v>
      </c>
      <c r="CE87" s="343">
        <v>16.140999999999998</v>
      </c>
      <c r="CF87" s="343">
        <v>16.123000000000001</v>
      </c>
      <c r="CG87" s="343">
        <v>15.532999999999999</v>
      </c>
      <c r="CH87" s="343">
        <v>15.766999999999999</v>
      </c>
      <c r="CI87" s="343">
        <v>15.029</v>
      </c>
      <c r="CJ87" s="343">
        <v>41.524999999999999</v>
      </c>
      <c r="CK87" s="343">
        <v>49.308999999999997</v>
      </c>
      <c r="CL87" s="343">
        <v>28.457999999999998</v>
      </c>
      <c r="CM87" s="343">
        <v>46.963000000000001</v>
      </c>
      <c r="CN87" s="343">
        <v>48.31</v>
      </c>
      <c r="CO87" s="343">
        <v>47.259</v>
      </c>
      <c r="CP87" s="343">
        <v>59.359000000000002</v>
      </c>
      <c r="CQ87" s="343">
        <v>59.16</v>
      </c>
      <c r="CR87" s="343">
        <v>60.432000000000002</v>
      </c>
      <c r="CS87" s="343">
        <v>69.213999999999999</v>
      </c>
      <c r="CT87" s="343">
        <v>66.930999999999997</v>
      </c>
      <c r="CU87" s="343">
        <v>63.353000000000002</v>
      </c>
      <c r="CV87" s="343">
        <v>28.815999999999999</v>
      </c>
      <c r="CW87" s="343">
        <v>28.873999999999999</v>
      </c>
      <c r="CX87" s="343">
        <v>28.077999999999999</v>
      </c>
      <c r="CY87" s="343">
        <v>33.770000000000003</v>
      </c>
      <c r="CZ87" s="343">
        <v>33.988999999999997</v>
      </c>
      <c r="DA87" s="343">
        <v>34.177999999999997</v>
      </c>
      <c r="DB87" s="343">
        <v>31.655000000000001</v>
      </c>
      <c r="DC87" s="343">
        <v>32.06</v>
      </c>
      <c r="DD87" s="343">
        <v>32.707999999999998</v>
      </c>
      <c r="DE87" s="343">
        <v>34.090000000000003</v>
      </c>
      <c r="DF87" s="343">
        <v>33.369</v>
      </c>
      <c r="DG87" s="343">
        <v>32.966999999999999</v>
      </c>
      <c r="DH87" s="343">
        <v>35.710999999999999</v>
      </c>
      <c r="DI87" s="343">
        <v>36.136000000000003</v>
      </c>
      <c r="DJ87" s="343">
        <v>34.956000000000003</v>
      </c>
      <c r="DK87" s="343">
        <v>40.052</v>
      </c>
      <c r="DL87" s="343">
        <v>39.826000000000001</v>
      </c>
      <c r="DM87" s="343">
        <v>38.999000000000002</v>
      </c>
      <c r="DN87" s="343">
        <v>35.969000000000001</v>
      </c>
      <c r="DO87" s="343">
        <v>34.558</v>
      </c>
      <c r="DP87" s="343">
        <v>34.228999999999999</v>
      </c>
      <c r="DQ87" s="343">
        <v>52.222999999999999</v>
      </c>
      <c r="DR87" s="343">
        <v>53.518000000000001</v>
      </c>
      <c r="DS87" s="343">
        <v>55.378999999999998</v>
      </c>
      <c r="DT87" s="343">
        <v>54.128</v>
      </c>
      <c r="DU87" s="343">
        <v>48.054000000000002</v>
      </c>
      <c r="DV87" s="343">
        <v>59.402999999999999</v>
      </c>
      <c r="DW87" s="344">
        <f t="shared" si="2"/>
        <v>384.55400000000009</v>
      </c>
      <c r="DX87" s="344">
        <f t="shared" si="3"/>
        <v>491.55600000000004</v>
      </c>
    </row>
    <row r="88" spans="1:128" x14ac:dyDescent="0.25">
      <c r="A88" s="161" t="str">
        <f>IF('1'!$A$1=1,B88,C88)</f>
        <v>Дебет</v>
      </c>
      <c r="B88" s="162" t="s">
        <v>215</v>
      </c>
      <c r="C88" s="162" t="s">
        <v>133</v>
      </c>
      <c r="D88" s="343">
        <v>13.65</v>
      </c>
      <c r="E88" s="343">
        <v>14.090999999999999</v>
      </c>
      <c r="F88" s="343">
        <v>14.693</v>
      </c>
      <c r="G88" s="343">
        <v>17.635999999999999</v>
      </c>
      <c r="H88" s="343">
        <v>17.036000000000001</v>
      </c>
      <c r="I88" s="343">
        <v>18.704000000000001</v>
      </c>
      <c r="J88" s="343">
        <v>19.995999999999999</v>
      </c>
      <c r="K88" s="343">
        <v>19.812999999999999</v>
      </c>
      <c r="L88" s="343">
        <v>21.376999999999999</v>
      </c>
      <c r="M88" s="343">
        <v>24.015999999999998</v>
      </c>
      <c r="N88" s="343">
        <v>25.109000000000002</v>
      </c>
      <c r="O88" s="343">
        <v>24.856000000000002</v>
      </c>
      <c r="P88" s="343">
        <v>18.414000000000001</v>
      </c>
      <c r="Q88" s="343">
        <v>17.995999999999999</v>
      </c>
      <c r="R88" s="343">
        <v>18.943999999999999</v>
      </c>
      <c r="S88" s="343">
        <v>19.401</v>
      </c>
      <c r="T88" s="343">
        <v>19.456</v>
      </c>
      <c r="U88" s="343">
        <v>20.425000000000001</v>
      </c>
      <c r="V88" s="343">
        <v>15.347</v>
      </c>
      <c r="W88" s="343">
        <v>15.157</v>
      </c>
      <c r="X88" s="343">
        <v>16.047000000000001</v>
      </c>
      <c r="Y88" s="343">
        <v>16.294</v>
      </c>
      <c r="Z88" s="343">
        <v>16.649999999999999</v>
      </c>
      <c r="AA88" s="343">
        <v>18.969000000000001</v>
      </c>
      <c r="AB88" s="343">
        <v>8.4849999999999994</v>
      </c>
      <c r="AC88" s="343">
        <v>8.4429999999999996</v>
      </c>
      <c r="AD88" s="343">
        <v>9.3699999999999992</v>
      </c>
      <c r="AE88" s="343">
        <v>20.539000000000001</v>
      </c>
      <c r="AF88" s="343">
        <v>19.934000000000001</v>
      </c>
      <c r="AG88" s="343">
        <v>18.739000000000001</v>
      </c>
      <c r="AH88" s="343">
        <v>15.664999999999999</v>
      </c>
      <c r="AI88" s="343">
        <v>15.263</v>
      </c>
      <c r="AJ88" s="343">
        <v>15.959</v>
      </c>
      <c r="AK88" s="343">
        <v>16.986999999999998</v>
      </c>
      <c r="AL88" s="343">
        <v>17.053999999999998</v>
      </c>
      <c r="AM88" s="343">
        <v>17.738</v>
      </c>
      <c r="AN88" s="343">
        <v>8.218</v>
      </c>
      <c r="AO88" s="343">
        <v>8.0890000000000004</v>
      </c>
      <c r="AP88" s="343">
        <v>9.7260000000000009</v>
      </c>
      <c r="AQ88" s="343">
        <v>8.9499999999999993</v>
      </c>
      <c r="AR88" s="343">
        <v>9.2840000000000007</v>
      </c>
      <c r="AS88" s="343">
        <v>8.5489999999999995</v>
      </c>
      <c r="AT88" s="343">
        <v>11.132999999999999</v>
      </c>
      <c r="AU88" s="343">
        <v>11.253</v>
      </c>
      <c r="AV88" s="343">
        <v>10.282999999999999</v>
      </c>
      <c r="AW88" s="343">
        <v>11.308</v>
      </c>
      <c r="AX88" s="343">
        <v>11.433999999999999</v>
      </c>
      <c r="AY88" s="343">
        <v>11.417</v>
      </c>
      <c r="AZ88" s="343">
        <v>9.6379999999999999</v>
      </c>
      <c r="BA88" s="343">
        <v>9.6850000000000005</v>
      </c>
      <c r="BB88" s="343">
        <v>8.8350000000000009</v>
      </c>
      <c r="BC88" s="343">
        <v>8.9030000000000005</v>
      </c>
      <c r="BD88" s="343">
        <v>8.9410000000000007</v>
      </c>
      <c r="BE88" s="343">
        <v>9.7520000000000007</v>
      </c>
      <c r="BF88" s="343">
        <v>12.468999999999999</v>
      </c>
      <c r="BG88" s="343">
        <v>12.585000000000001</v>
      </c>
      <c r="BH88" s="343">
        <v>13.621</v>
      </c>
      <c r="BI88" s="343">
        <v>15.391</v>
      </c>
      <c r="BJ88" s="343">
        <v>15.366</v>
      </c>
      <c r="BK88" s="343">
        <v>16.216000000000001</v>
      </c>
      <c r="BL88" s="343">
        <v>9.9030000000000005</v>
      </c>
      <c r="BM88" s="343">
        <v>10.079000000000001</v>
      </c>
      <c r="BN88" s="343">
        <v>9.9640000000000004</v>
      </c>
      <c r="BO88" s="343">
        <v>10.119</v>
      </c>
      <c r="BP88" s="343">
        <v>10.106</v>
      </c>
      <c r="BQ88" s="343">
        <v>11.558</v>
      </c>
      <c r="BR88" s="343">
        <v>16.626000000000001</v>
      </c>
      <c r="BS88" s="343">
        <v>16.07</v>
      </c>
      <c r="BT88" s="343">
        <v>14.412000000000001</v>
      </c>
      <c r="BU88" s="343">
        <v>19.535</v>
      </c>
      <c r="BV88" s="343">
        <v>19.45</v>
      </c>
      <c r="BW88" s="343">
        <v>20.558</v>
      </c>
      <c r="BX88" s="343">
        <v>10.669</v>
      </c>
      <c r="BY88" s="343">
        <v>10.743</v>
      </c>
      <c r="BZ88" s="343">
        <v>10.065</v>
      </c>
      <c r="CA88" s="343">
        <v>10.055999999999999</v>
      </c>
      <c r="CB88" s="343">
        <v>9.8859999999999992</v>
      </c>
      <c r="CC88" s="343">
        <v>9.9489999999999998</v>
      </c>
      <c r="CD88" s="343">
        <v>12.685</v>
      </c>
      <c r="CE88" s="343">
        <v>12.743</v>
      </c>
      <c r="CF88" s="343">
        <v>12.728</v>
      </c>
      <c r="CG88" s="343">
        <v>16.396000000000001</v>
      </c>
      <c r="CH88" s="343">
        <v>16.643000000000001</v>
      </c>
      <c r="CI88" s="343">
        <v>17.681000000000001</v>
      </c>
      <c r="CJ88" s="343">
        <v>14.135999999999999</v>
      </c>
      <c r="CK88" s="343">
        <v>13.208</v>
      </c>
      <c r="CL88" s="343">
        <v>4.4470000000000001</v>
      </c>
      <c r="CM88" s="343">
        <v>16.574999999999999</v>
      </c>
      <c r="CN88" s="343">
        <v>17.050999999999998</v>
      </c>
      <c r="CO88" s="343">
        <v>17.957999999999998</v>
      </c>
      <c r="CP88" s="343">
        <v>44.518999999999998</v>
      </c>
      <c r="CQ88" s="343">
        <v>44.37</v>
      </c>
      <c r="CR88" s="343">
        <v>45.323999999999998</v>
      </c>
      <c r="CS88" s="343">
        <v>49.875</v>
      </c>
      <c r="CT88" s="343">
        <v>48.228999999999999</v>
      </c>
      <c r="CU88" s="343">
        <v>45.387</v>
      </c>
      <c r="CV88" s="343">
        <v>39.970999999999997</v>
      </c>
      <c r="CW88" s="343">
        <v>40.981999999999999</v>
      </c>
      <c r="CX88" s="343">
        <v>40.244999999999997</v>
      </c>
      <c r="CY88" s="343">
        <v>31.032</v>
      </c>
      <c r="CZ88" s="343">
        <v>33.07</v>
      </c>
      <c r="DA88" s="343">
        <v>36.024999999999999</v>
      </c>
      <c r="DB88" s="343">
        <v>38.89</v>
      </c>
      <c r="DC88" s="343">
        <v>39.387999999999998</v>
      </c>
      <c r="DD88" s="343">
        <v>40.183999999999997</v>
      </c>
      <c r="DE88" s="343">
        <v>39.771999999999998</v>
      </c>
      <c r="DF88" s="343">
        <v>38.93</v>
      </c>
      <c r="DG88" s="343">
        <v>38.462000000000003</v>
      </c>
      <c r="DH88" s="343">
        <v>41.204999999999998</v>
      </c>
      <c r="DI88" s="343">
        <v>29.65</v>
      </c>
      <c r="DJ88" s="343">
        <v>34.036000000000001</v>
      </c>
      <c r="DK88" s="343">
        <v>35.395000000000003</v>
      </c>
      <c r="DL88" s="343">
        <v>37.046999999999997</v>
      </c>
      <c r="DM88" s="343">
        <v>35.284999999999997</v>
      </c>
      <c r="DN88" s="343">
        <v>32.28</v>
      </c>
      <c r="DO88" s="343">
        <v>29.102</v>
      </c>
      <c r="DP88" s="343">
        <v>27.023</v>
      </c>
      <c r="DQ88" s="343">
        <v>30.234000000000002</v>
      </c>
      <c r="DR88" s="343">
        <v>27.228000000000002</v>
      </c>
      <c r="DS88" s="343">
        <v>36.283000000000001</v>
      </c>
      <c r="DT88" s="343">
        <v>26.097000000000001</v>
      </c>
      <c r="DU88" s="343">
        <v>27.870999999999999</v>
      </c>
      <c r="DV88" s="343">
        <v>25.989000000000001</v>
      </c>
      <c r="DW88" s="344">
        <f t="shared" si="2"/>
        <v>456.95100000000002</v>
      </c>
      <c r="DX88" s="344">
        <f t="shared" si="3"/>
        <v>394.76800000000003</v>
      </c>
    </row>
    <row r="89" spans="1:128" x14ac:dyDescent="0.25">
      <c r="A89" s="177" t="str">
        <f>IF('1'!$A$1=1,B89,C89)</f>
        <v>Інший</v>
      </c>
      <c r="B89" s="178" t="s">
        <v>249</v>
      </c>
      <c r="C89" s="178" t="s">
        <v>260</v>
      </c>
      <c r="D89" s="343">
        <v>2.5590000000000002</v>
      </c>
      <c r="E89" s="343">
        <v>4.4030000000000005</v>
      </c>
      <c r="F89" s="343">
        <v>3.673</v>
      </c>
      <c r="G89" s="343">
        <v>3.7130000000000001</v>
      </c>
      <c r="H89" s="343">
        <v>4.4830000000000005</v>
      </c>
      <c r="I89" s="343">
        <v>4.4529999999999994</v>
      </c>
      <c r="J89" s="343">
        <v>4.5440000000000005</v>
      </c>
      <c r="K89" s="343">
        <v>4.5030000000000001</v>
      </c>
      <c r="L89" s="343">
        <v>2.6720000000000002</v>
      </c>
      <c r="M89" s="343">
        <v>3.5579999999999998</v>
      </c>
      <c r="N89" s="343">
        <v>2.7899999999999996</v>
      </c>
      <c r="O89" s="343">
        <v>1.8420000000000001</v>
      </c>
      <c r="P89" s="343">
        <v>2.762</v>
      </c>
      <c r="Q89" s="343">
        <v>2.7</v>
      </c>
      <c r="R89" s="343">
        <v>3.6090000000000004</v>
      </c>
      <c r="S89" s="343">
        <v>3.5270000000000001</v>
      </c>
      <c r="T89" s="343">
        <v>2.6539999999999999</v>
      </c>
      <c r="U89" s="343">
        <v>3.552</v>
      </c>
      <c r="V89" s="343">
        <v>1.8049999999999997</v>
      </c>
      <c r="W89" s="343">
        <v>2.6749999999999998</v>
      </c>
      <c r="X89" s="343">
        <v>3.5659999999999998</v>
      </c>
      <c r="Y89" s="343">
        <v>3.621</v>
      </c>
      <c r="Z89" s="343">
        <v>3.7</v>
      </c>
      <c r="AA89" s="343">
        <v>3.794</v>
      </c>
      <c r="AB89" s="343">
        <v>4.7140000000000004</v>
      </c>
      <c r="AC89" s="343">
        <v>4.6909999999999998</v>
      </c>
      <c r="AD89" s="343">
        <v>3.7480000000000002</v>
      </c>
      <c r="AE89" s="343">
        <v>4.6680000000000001</v>
      </c>
      <c r="AF89" s="343">
        <v>4.5309999999999997</v>
      </c>
      <c r="AG89" s="343">
        <v>2.6770000000000005</v>
      </c>
      <c r="AH89" s="343">
        <v>4.3509999999999991</v>
      </c>
      <c r="AI89" s="343">
        <v>3.3919999999999999</v>
      </c>
      <c r="AJ89" s="343">
        <v>5.0389999999999997</v>
      </c>
      <c r="AK89" s="343">
        <v>4.2469999999999999</v>
      </c>
      <c r="AL89" s="343">
        <v>4.2629999999999999</v>
      </c>
      <c r="AM89" s="343">
        <v>4.2230000000000008</v>
      </c>
      <c r="AN89" s="343">
        <v>4.109</v>
      </c>
      <c r="AO89" s="343">
        <v>4.0449999999999999</v>
      </c>
      <c r="AP89" s="343">
        <v>3.242</v>
      </c>
      <c r="AQ89" s="343">
        <v>4.0679999999999996</v>
      </c>
      <c r="AR89" s="343">
        <v>3.3760000000000003</v>
      </c>
      <c r="AS89" s="343">
        <v>5.13</v>
      </c>
      <c r="AT89" s="343">
        <v>5.1379999999999999</v>
      </c>
      <c r="AU89" s="343">
        <v>5.194</v>
      </c>
      <c r="AV89" s="343">
        <v>4.2839999999999998</v>
      </c>
      <c r="AW89" s="343">
        <v>5.2200000000000006</v>
      </c>
      <c r="AX89" s="343">
        <v>6.1570000000000009</v>
      </c>
      <c r="AY89" s="343">
        <v>5.2690000000000001</v>
      </c>
      <c r="AZ89" s="343">
        <v>6.1330000000000009</v>
      </c>
      <c r="BA89" s="343">
        <v>5.2829999999999995</v>
      </c>
      <c r="BB89" s="343">
        <v>4.4179999999999993</v>
      </c>
      <c r="BC89" s="343">
        <v>5.3409999999999993</v>
      </c>
      <c r="BD89" s="343">
        <v>5.3650000000000011</v>
      </c>
      <c r="BE89" s="343">
        <v>6.2059999999999995</v>
      </c>
      <c r="BF89" s="343">
        <v>4.4540000000000006</v>
      </c>
      <c r="BG89" s="343">
        <v>6.2920000000000007</v>
      </c>
      <c r="BH89" s="343">
        <v>6.3570000000000002</v>
      </c>
      <c r="BI89" s="343">
        <v>7.2430000000000003</v>
      </c>
      <c r="BJ89" s="343">
        <v>7.2309999999999999</v>
      </c>
      <c r="BK89" s="343">
        <v>6.3069999999999995</v>
      </c>
      <c r="BL89" s="343">
        <v>6.3020000000000005</v>
      </c>
      <c r="BM89" s="343">
        <v>5.496999999999999</v>
      </c>
      <c r="BN89" s="343">
        <v>6.3400000000000007</v>
      </c>
      <c r="BO89" s="343">
        <v>3.6790000000000003</v>
      </c>
      <c r="BP89" s="343">
        <v>4.5929999999999991</v>
      </c>
      <c r="BQ89" s="343">
        <v>5.3339999999999996</v>
      </c>
      <c r="BR89" s="343">
        <v>4.375</v>
      </c>
      <c r="BS89" s="343">
        <v>4.2290000000000001</v>
      </c>
      <c r="BT89" s="343">
        <v>5.0870000000000006</v>
      </c>
      <c r="BU89" s="343">
        <v>5.9459999999999997</v>
      </c>
      <c r="BV89" s="343">
        <v>5.9190000000000005</v>
      </c>
      <c r="BW89" s="343">
        <v>4.9340000000000002</v>
      </c>
      <c r="BX89" s="343">
        <v>5.7450000000000001</v>
      </c>
      <c r="BY89" s="343">
        <v>4.9580000000000002</v>
      </c>
      <c r="BZ89" s="343">
        <v>5.032</v>
      </c>
      <c r="CA89" s="343">
        <v>5.0280000000000005</v>
      </c>
      <c r="CB89" s="343">
        <v>5.7659999999999991</v>
      </c>
      <c r="CC89" s="343">
        <v>6.6329999999999991</v>
      </c>
      <c r="CD89" s="343">
        <v>6.7649999999999997</v>
      </c>
      <c r="CE89" s="343">
        <v>5.9470000000000001</v>
      </c>
      <c r="CF89" s="343">
        <v>5.9390000000000001</v>
      </c>
      <c r="CG89" s="343">
        <v>9.4930000000000021</v>
      </c>
      <c r="CH89" s="343">
        <v>9.636000000000001</v>
      </c>
      <c r="CI89" s="343">
        <v>9.7250000000000014</v>
      </c>
      <c r="CJ89" s="343">
        <v>20.320999999999998</v>
      </c>
      <c r="CK89" s="343">
        <v>9.6859999999999999</v>
      </c>
      <c r="CL89" s="343">
        <v>2.6680000000000001</v>
      </c>
      <c r="CM89" s="343">
        <v>6.4460000000000006</v>
      </c>
      <c r="CN89" s="343">
        <v>2.8420000000000005</v>
      </c>
      <c r="CO89" s="343">
        <v>-2.8349999999999991</v>
      </c>
      <c r="CP89" s="343">
        <v>3.9570000000000007</v>
      </c>
      <c r="CQ89" s="343">
        <v>5.9160000000000004</v>
      </c>
      <c r="CR89" s="343">
        <v>4.0289999999999981</v>
      </c>
      <c r="CS89" s="343">
        <v>4.072000000000001</v>
      </c>
      <c r="CT89" s="343">
        <v>2.952</v>
      </c>
      <c r="CU89" s="343">
        <v>-0.94599999999999973</v>
      </c>
      <c r="CV89" s="343">
        <v>15.803000000000001</v>
      </c>
      <c r="CW89" s="343">
        <v>13.971</v>
      </c>
      <c r="CX89" s="343">
        <v>14.039</v>
      </c>
      <c r="CY89" s="343">
        <v>7.3020000000000014</v>
      </c>
      <c r="CZ89" s="343">
        <v>5.5120000000000005</v>
      </c>
      <c r="DA89" s="343">
        <v>4.6180000000000003</v>
      </c>
      <c r="DB89" s="343">
        <v>2.7129999999999992</v>
      </c>
      <c r="DC89" s="343">
        <v>2.7479999999999993</v>
      </c>
      <c r="DD89" s="343">
        <v>2.8040000000000003</v>
      </c>
      <c r="DE89" s="343">
        <v>6.6289999999999996</v>
      </c>
      <c r="DF89" s="343">
        <v>5.5609999999999999</v>
      </c>
      <c r="DG89" s="343">
        <v>3.663000000000002</v>
      </c>
      <c r="DH89" s="343">
        <v>9.1569999999999983</v>
      </c>
      <c r="DI89" s="343">
        <v>9.2649999999999988</v>
      </c>
      <c r="DJ89" s="343">
        <v>13.798999999999999</v>
      </c>
      <c r="DK89" s="343">
        <v>13.040000000000003</v>
      </c>
      <c r="DL89" s="343">
        <v>12.967000000000002</v>
      </c>
      <c r="DM89" s="343">
        <v>15.785</v>
      </c>
      <c r="DN89" s="343">
        <v>6.4550000000000001</v>
      </c>
      <c r="DO89" s="343">
        <v>5.456999999999999</v>
      </c>
      <c r="DP89" s="343">
        <v>6.3049999999999997</v>
      </c>
      <c r="DQ89" s="343">
        <v>-12.825999999999999</v>
      </c>
      <c r="DR89" s="343">
        <v>-13.144</v>
      </c>
      <c r="DS89" s="343">
        <v>-14.323</v>
      </c>
      <c r="DT89" s="343">
        <v>-12.565</v>
      </c>
      <c r="DU89" s="343">
        <v>-16.338999999999999</v>
      </c>
      <c r="DV89" s="343">
        <v>-20.419999999999998</v>
      </c>
      <c r="DW89" s="344">
        <f t="shared" si="2"/>
        <v>85.363000000000014</v>
      </c>
      <c r="DX89" s="344">
        <f t="shared" si="3"/>
        <v>51.936999999999991</v>
      </c>
    </row>
    <row r="90" spans="1:128" x14ac:dyDescent="0.25">
      <c r="A90" s="161" t="str">
        <f>IF('1'!$A$1=1,B90,C90)</f>
        <v>Кредит</v>
      </c>
      <c r="B90" s="162" t="s">
        <v>213</v>
      </c>
      <c r="C90" s="162" t="s">
        <v>257</v>
      </c>
      <c r="D90" s="343">
        <v>6.8250000000000002</v>
      </c>
      <c r="E90" s="343">
        <v>7.0449999999999999</v>
      </c>
      <c r="F90" s="343">
        <v>6.4279999999999999</v>
      </c>
      <c r="G90" s="343">
        <v>7.4260000000000002</v>
      </c>
      <c r="H90" s="343">
        <v>7.173</v>
      </c>
      <c r="I90" s="343">
        <v>7.125</v>
      </c>
      <c r="J90" s="343">
        <v>7.2709999999999999</v>
      </c>
      <c r="K90" s="343">
        <v>7.2050000000000001</v>
      </c>
      <c r="L90" s="343">
        <v>6.2350000000000003</v>
      </c>
      <c r="M90" s="343">
        <v>6.226</v>
      </c>
      <c r="N90" s="343">
        <v>6.51</v>
      </c>
      <c r="O90" s="343">
        <v>5.524</v>
      </c>
      <c r="P90" s="343">
        <v>5.524</v>
      </c>
      <c r="Q90" s="343">
        <v>5.399</v>
      </c>
      <c r="R90" s="343">
        <v>6.3150000000000004</v>
      </c>
      <c r="S90" s="343">
        <v>6.173</v>
      </c>
      <c r="T90" s="343">
        <v>6.1909999999999998</v>
      </c>
      <c r="U90" s="343">
        <v>7.1040000000000001</v>
      </c>
      <c r="V90" s="343">
        <v>6.319</v>
      </c>
      <c r="W90" s="343">
        <v>6.2409999999999997</v>
      </c>
      <c r="X90" s="343">
        <v>7.1319999999999997</v>
      </c>
      <c r="Y90" s="343">
        <v>7.242</v>
      </c>
      <c r="Z90" s="343">
        <v>7.4</v>
      </c>
      <c r="AA90" s="343">
        <v>6.6390000000000002</v>
      </c>
      <c r="AB90" s="343">
        <v>7.5419999999999998</v>
      </c>
      <c r="AC90" s="343">
        <v>7.5049999999999999</v>
      </c>
      <c r="AD90" s="343">
        <v>6.5590000000000002</v>
      </c>
      <c r="AE90" s="343">
        <v>7.4690000000000003</v>
      </c>
      <c r="AF90" s="343">
        <v>7.2489999999999997</v>
      </c>
      <c r="AG90" s="343">
        <v>6.2460000000000004</v>
      </c>
      <c r="AH90" s="343">
        <v>6.9619999999999997</v>
      </c>
      <c r="AI90" s="343">
        <v>6.7839999999999998</v>
      </c>
      <c r="AJ90" s="343">
        <v>7.5590000000000002</v>
      </c>
      <c r="AK90" s="343">
        <v>7.6440000000000001</v>
      </c>
      <c r="AL90" s="343">
        <v>7.6740000000000004</v>
      </c>
      <c r="AM90" s="343">
        <v>7.6020000000000003</v>
      </c>
      <c r="AN90" s="343">
        <v>7.3959999999999999</v>
      </c>
      <c r="AO90" s="343">
        <v>7.28</v>
      </c>
      <c r="AP90" s="343">
        <v>7.2949999999999999</v>
      </c>
      <c r="AQ90" s="343">
        <v>7.3220000000000001</v>
      </c>
      <c r="AR90" s="343">
        <v>7.5960000000000001</v>
      </c>
      <c r="AS90" s="343">
        <v>9.4039999999999999</v>
      </c>
      <c r="AT90" s="343">
        <v>9.42</v>
      </c>
      <c r="AU90" s="343">
        <v>9.5220000000000002</v>
      </c>
      <c r="AV90" s="343">
        <v>7.7119999999999997</v>
      </c>
      <c r="AW90" s="343">
        <v>9.5690000000000008</v>
      </c>
      <c r="AX90" s="343">
        <v>9.6750000000000007</v>
      </c>
      <c r="AY90" s="343">
        <v>8.782</v>
      </c>
      <c r="AZ90" s="343">
        <v>8.7620000000000005</v>
      </c>
      <c r="BA90" s="343">
        <v>8.8049999999999997</v>
      </c>
      <c r="BB90" s="343">
        <v>9.7189999999999994</v>
      </c>
      <c r="BC90" s="343">
        <v>9.7929999999999993</v>
      </c>
      <c r="BD90" s="343">
        <v>9.8350000000000009</v>
      </c>
      <c r="BE90" s="343">
        <v>10.638999999999999</v>
      </c>
      <c r="BF90" s="343">
        <v>10.688000000000001</v>
      </c>
      <c r="BG90" s="343">
        <v>10.787000000000001</v>
      </c>
      <c r="BH90" s="343">
        <v>10.897</v>
      </c>
      <c r="BI90" s="343">
        <v>12.675000000000001</v>
      </c>
      <c r="BJ90" s="343">
        <v>12.654</v>
      </c>
      <c r="BK90" s="343">
        <v>11.712</v>
      </c>
      <c r="BL90" s="343">
        <v>10.803000000000001</v>
      </c>
      <c r="BM90" s="343">
        <v>10.994999999999999</v>
      </c>
      <c r="BN90" s="343">
        <v>11.775</v>
      </c>
      <c r="BO90" s="343">
        <v>9.1989999999999998</v>
      </c>
      <c r="BP90" s="343">
        <v>9.1869999999999994</v>
      </c>
      <c r="BQ90" s="343">
        <v>9.7789999999999999</v>
      </c>
      <c r="BR90" s="343">
        <v>10.5</v>
      </c>
      <c r="BS90" s="343">
        <v>10.15</v>
      </c>
      <c r="BT90" s="343">
        <v>11.021000000000001</v>
      </c>
      <c r="BU90" s="343">
        <v>11.891</v>
      </c>
      <c r="BV90" s="343">
        <v>11.839</v>
      </c>
      <c r="BW90" s="343">
        <v>11.513</v>
      </c>
      <c r="BX90" s="343">
        <v>10.669</v>
      </c>
      <c r="BY90" s="343">
        <v>10.743</v>
      </c>
      <c r="BZ90" s="343">
        <v>10.903</v>
      </c>
      <c r="CA90" s="343">
        <v>12.57</v>
      </c>
      <c r="CB90" s="343">
        <v>12.356999999999999</v>
      </c>
      <c r="CC90" s="343">
        <v>12.436999999999999</v>
      </c>
      <c r="CD90" s="343">
        <v>13.53</v>
      </c>
      <c r="CE90" s="343">
        <v>13.593</v>
      </c>
      <c r="CF90" s="343">
        <v>12.728</v>
      </c>
      <c r="CG90" s="343">
        <v>16.396000000000001</v>
      </c>
      <c r="CH90" s="343">
        <v>16.643000000000001</v>
      </c>
      <c r="CI90" s="343">
        <v>15.913</v>
      </c>
      <c r="CJ90" s="343">
        <v>25.622</v>
      </c>
      <c r="CK90" s="343">
        <v>14.968999999999999</v>
      </c>
      <c r="CL90" s="343">
        <v>5.3360000000000003</v>
      </c>
      <c r="CM90" s="343">
        <v>11.05</v>
      </c>
      <c r="CN90" s="343">
        <v>11.367000000000001</v>
      </c>
      <c r="CO90" s="343">
        <v>10.397</v>
      </c>
      <c r="CP90" s="343">
        <v>16.818000000000001</v>
      </c>
      <c r="CQ90" s="343">
        <v>16.762</v>
      </c>
      <c r="CR90" s="343">
        <v>16.114999999999998</v>
      </c>
      <c r="CS90" s="343">
        <v>16.286000000000001</v>
      </c>
      <c r="CT90" s="343">
        <v>15.747999999999999</v>
      </c>
      <c r="CU90" s="343">
        <v>15.129</v>
      </c>
      <c r="CV90" s="343">
        <v>27.887</v>
      </c>
      <c r="CW90" s="343">
        <v>27.942</v>
      </c>
      <c r="CX90" s="343">
        <v>28.077999999999999</v>
      </c>
      <c r="CY90" s="343">
        <v>19.167000000000002</v>
      </c>
      <c r="CZ90" s="343">
        <v>19.291</v>
      </c>
      <c r="DA90" s="343">
        <v>19.398</v>
      </c>
      <c r="DB90" s="343">
        <v>15.375</v>
      </c>
      <c r="DC90" s="343">
        <v>15.571999999999999</v>
      </c>
      <c r="DD90" s="343">
        <v>15.887</v>
      </c>
      <c r="DE90" s="343">
        <v>19.885999999999999</v>
      </c>
      <c r="DF90" s="343">
        <v>19.465</v>
      </c>
      <c r="DG90" s="343">
        <v>19.231000000000002</v>
      </c>
      <c r="DH90" s="343">
        <v>24.722999999999999</v>
      </c>
      <c r="DI90" s="343">
        <v>25.016999999999999</v>
      </c>
      <c r="DJ90" s="343">
        <v>30.356999999999999</v>
      </c>
      <c r="DK90" s="343">
        <v>29.806000000000001</v>
      </c>
      <c r="DL90" s="343">
        <v>29.638000000000002</v>
      </c>
      <c r="DM90" s="343">
        <v>30.641999999999999</v>
      </c>
      <c r="DN90" s="343">
        <v>21.212</v>
      </c>
      <c r="DO90" s="343">
        <v>20.007999999999999</v>
      </c>
      <c r="DP90" s="343">
        <v>19.817</v>
      </c>
      <c r="DQ90" s="343">
        <v>2.7490000000000001</v>
      </c>
      <c r="DR90" s="343">
        <v>2.8170000000000002</v>
      </c>
      <c r="DS90" s="343">
        <v>2.8639999999999999</v>
      </c>
      <c r="DT90" s="343">
        <v>2.9</v>
      </c>
      <c r="DU90" s="343">
        <v>1.9219999999999999</v>
      </c>
      <c r="DV90" s="343">
        <v>1.8560000000000001</v>
      </c>
      <c r="DW90" s="344">
        <f t="shared" si="2"/>
        <v>247.179</v>
      </c>
      <c r="DX90" s="344">
        <f t="shared" si="3"/>
        <v>239.65</v>
      </c>
    </row>
    <row r="91" spans="1:128" x14ac:dyDescent="0.25">
      <c r="A91" s="161" t="str">
        <f>IF('1'!$A$1=1,B91,C91)</f>
        <v>Дебет</v>
      </c>
      <c r="B91" s="162" t="s">
        <v>215</v>
      </c>
      <c r="C91" s="162" t="s">
        <v>133</v>
      </c>
      <c r="D91" s="343">
        <v>4.266</v>
      </c>
      <c r="E91" s="343">
        <v>2.6419999999999999</v>
      </c>
      <c r="F91" s="343">
        <v>2.7549999999999999</v>
      </c>
      <c r="G91" s="343">
        <v>3.7130000000000001</v>
      </c>
      <c r="H91" s="343">
        <v>2.69</v>
      </c>
      <c r="I91" s="343">
        <v>2.6720000000000002</v>
      </c>
      <c r="J91" s="343">
        <v>2.7269999999999999</v>
      </c>
      <c r="K91" s="343">
        <v>2.702</v>
      </c>
      <c r="L91" s="343">
        <v>3.5630000000000002</v>
      </c>
      <c r="M91" s="343">
        <v>2.6680000000000001</v>
      </c>
      <c r="N91" s="343">
        <v>3.72</v>
      </c>
      <c r="O91" s="343">
        <v>3.6819999999999999</v>
      </c>
      <c r="P91" s="343">
        <v>2.762</v>
      </c>
      <c r="Q91" s="343">
        <v>2.6989999999999998</v>
      </c>
      <c r="R91" s="343">
        <v>2.706</v>
      </c>
      <c r="S91" s="343">
        <v>2.6459999999999999</v>
      </c>
      <c r="T91" s="343">
        <v>3.5369999999999999</v>
      </c>
      <c r="U91" s="343">
        <v>3.552</v>
      </c>
      <c r="V91" s="343">
        <v>4.5140000000000002</v>
      </c>
      <c r="W91" s="343">
        <v>3.5659999999999998</v>
      </c>
      <c r="X91" s="343">
        <v>3.5659999999999998</v>
      </c>
      <c r="Y91" s="343">
        <v>3.621</v>
      </c>
      <c r="Z91" s="343">
        <v>3.7</v>
      </c>
      <c r="AA91" s="343">
        <v>2.8450000000000002</v>
      </c>
      <c r="AB91" s="343">
        <v>2.8279999999999998</v>
      </c>
      <c r="AC91" s="343">
        <v>2.8140000000000001</v>
      </c>
      <c r="AD91" s="343">
        <v>2.8109999999999999</v>
      </c>
      <c r="AE91" s="343">
        <v>2.8010000000000002</v>
      </c>
      <c r="AF91" s="343">
        <v>2.718</v>
      </c>
      <c r="AG91" s="343">
        <v>3.569</v>
      </c>
      <c r="AH91" s="343">
        <v>2.6110000000000002</v>
      </c>
      <c r="AI91" s="343">
        <v>3.3919999999999999</v>
      </c>
      <c r="AJ91" s="343">
        <v>2.52</v>
      </c>
      <c r="AK91" s="343">
        <v>3.3969999999999998</v>
      </c>
      <c r="AL91" s="343">
        <v>3.411</v>
      </c>
      <c r="AM91" s="343">
        <v>3.379</v>
      </c>
      <c r="AN91" s="343">
        <v>3.2869999999999999</v>
      </c>
      <c r="AO91" s="343">
        <v>3.2349999999999999</v>
      </c>
      <c r="AP91" s="343">
        <v>4.0529999999999999</v>
      </c>
      <c r="AQ91" s="343">
        <v>3.254</v>
      </c>
      <c r="AR91" s="343">
        <v>4.22</v>
      </c>
      <c r="AS91" s="343">
        <v>4.274</v>
      </c>
      <c r="AT91" s="343">
        <v>4.282</v>
      </c>
      <c r="AU91" s="343">
        <v>4.3280000000000003</v>
      </c>
      <c r="AV91" s="343">
        <v>3.4279999999999999</v>
      </c>
      <c r="AW91" s="343">
        <v>4.3490000000000002</v>
      </c>
      <c r="AX91" s="343">
        <v>3.5179999999999998</v>
      </c>
      <c r="AY91" s="343">
        <v>3.5129999999999999</v>
      </c>
      <c r="AZ91" s="343">
        <v>2.629</v>
      </c>
      <c r="BA91" s="343">
        <v>3.5219999999999998</v>
      </c>
      <c r="BB91" s="343">
        <v>5.3010000000000002</v>
      </c>
      <c r="BC91" s="343">
        <v>4.452</v>
      </c>
      <c r="BD91" s="343">
        <v>4.47</v>
      </c>
      <c r="BE91" s="343">
        <v>4.4329999999999998</v>
      </c>
      <c r="BF91" s="343">
        <v>6.234</v>
      </c>
      <c r="BG91" s="343">
        <v>4.4950000000000001</v>
      </c>
      <c r="BH91" s="343">
        <v>4.54</v>
      </c>
      <c r="BI91" s="343">
        <v>5.4320000000000004</v>
      </c>
      <c r="BJ91" s="343">
        <v>5.423</v>
      </c>
      <c r="BK91" s="343">
        <v>5.4050000000000002</v>
      </c>
      <c r="BL91" s="343">
        <v>4.5010000000000003</v>
      </c>
      <c r="BM91" s="343">
        <v>5.4980000000000002</v>
      </c>
      <c r="BN91" s="343">
        <v>5.4349999999999996</v>
      </c>
      <c r="BO91" s="343">
        <v>5.52</v>
      </c>
      <c r="BP91" s="343">
        <v>4.5940000000000003</v>
      </c>
      <c r="BQ91" s="343">
        <v>4.4450000000000003</v>
      </c>
      <c r="BR91" s="343">
        <v>6.125</v>
      </c>
      <c r="BS91" s="343">
        <v>5.9210000000000003</v>
      </c>
      <c r="BT91" s="343">
        <v>5.9340000000000002</v>
      </c>
      <c r="BU91" s="343">
        <v>5.9450000000000003</v>
      </c>
      <c r="BV91" s="343">
        <v>5.92</v>
      </c>
      <c r="BW91" s="343">
        <v>6.5789999999999997</v>
      </c>
      <c r="BX91" s="343">
        <v>4.9240000000000004</v>
      </c>
      <c r="BY91" s="343">
        <v>5.7850000000000001</v>
      </c>
      <c r="BZ91" s="343">
        <v>5.8710000000000004</v>
      </c>
      <c r="CA91" s="343">
        <v>7.5419999999999998</v>
      </c>
      <c r="CB91" s="343">
        <v>6.5910000000000002</v>
      </c>
      <c r="CC91" s="343">
        <v>5.8040000000000003</v>
      </c>
      <c r="CD91" s="343">
        <v>6.7649999999999997</v>
      </c>
      <c r="CE91" s="343">
        <v>7.6459999999999999</v>
      </c>
      <c r="CF91" s="343">
        <v>6.7889999999999997</v>
      </c>
      <c r="CG91" s="343">
        <v>6.9029999999999996</v>
      </c>
      <c r="CH91" s="343">
        <v>7.0069999999999997</v>
      </c>
      <c r="CI91" s="343">
        <v>6.1879999999999997</v>
      </c>
      <c r="CJ91" s="343">
        <v>5.3010000000000002</v>
      </c>
      <c r="CK91" s="343">
        <v>5.2830000000000004</v>
      </c>
      <c r="CL91" s="343">
        <v>2.6680000000000001</v>
      </c>
      <c r="CM91" s="343">
        <v>4.6040000000000001</v>
      </c>
      <c r="CN91" s="343">
        <v>8.5250000000000004</v>
      </c>
      <c r="CO91" s="343">
        <v>13.231999999999999</v>
      </c>
      <c r="CP91" s="343">
        <v>12.861000000000001</v>
      </c>
      <c r="CQ91" s="343">
        <v>10.846</v>
      </c>
      <c r="CR91" s="343">
        <v>12.086</v>
      </c>
      <c r="CS91" s="343">
        <v>12.214</v>
      </c>
      <c r="CT91" s="343">
        <v>12.795999999999999</v>
      </c>
      <c r="CU91" s="343">
        <v>16.074999999999999</v>
      </c>
      <c r="CV91" s="343">
        <v>12.084</v>
      </c>
      <c r="CW91" s="343">
        <v>13.971</v>
      </c>
      <c r="CX91" s="343">
        <v>14.039</v>
      </c>
      <c r="CY91" s="343">
        <v>11.865</v>
      </c>
      <c r="CZ91" s="343">
        <v>13.779</v>
      </c>
      <c r="DA91" s="343">
        <v>14.78</v>
      </c>
      <c r="DB91" s="343">
        <v>12.662000000000001</v>
      </c>
      <c r="DC91" s="343">
        <v>12.824</v>
      </c>
      <c r="DD91" s="343">
        <v>13.083</v>
      </c>
      <c r="DE91" s="343">
        <v>13.257</v>
      </c>
      <c r="DF91" s="343">
        <v>13.904</v>
      </c>
      <c r="DG91" s="343">
        <v>15.568</v>
      </c>
      <c r="DH91" s="343">
        <v>15.566000000000001</v>
      </c>
      <c r="DI91" s="343">
        <v>15.752000000000001</v>
      </c>
      <c r="DJ91" s="343">
        <v>16.558</v>
      </c>
      <c r="DK91" s="343">
        <v>16.765999999999998</v>
      </c>
      <c r="DL91" s="343">
        <v>16.670999999999999</v>
      </c>
      <c r="DM91" s="343">
        <v>14.856999999999999</v>
      </c>
      <c r="DN91" s="343">
        <v>14.757</v>
      </c>
      <c r="DO91" s="343">
        <v>14.551</v>
      </c>
      <c r="DP91" s="343">
        <v>13.512</v>
      </c>
      <c r="DQ91" s="343">
        <v>15.574999999999999</v>
      </c>
      <c r="DR91" s="343">
        <v>15.961</v>
      </c>
      <c r="DS91" s="343">
        <v>17.187000000000001</v>
      </c>
      <c r="DT91" s="343">
        <v>15.465</v>
      </c>
      <c r="DU91" s="343">
        <v>18.260999999999999</v>
      </c>
      <c r="DV91" s="343">
        <v>22.276</v>
      </c>
      <c r="DW91" s="344">
        <f t="shared" si="2"/>
        <v>161.816</v>
      </c>
      <c r="DX91" s="344">
        <f t="shared" si="3"/>
        <v>187.71300000000002</v>
      </c>
    </row>
    <row r="92" spans="1:128" x14ac:dyDescent="0.25">
      <c r="A92" s="179" t="str">
        <f>IF('1'!$A$1=1,B92,C92)</f>
        <v>Інший транспорт</v>
      </c>
      <c r="B92" s="180" t="s">
        <v>264</v>
      </c>
      <c r="C92" s="180" t="s">
        <v>263</v>
      </c>
      <c r="D92" s="341">
        <v>135.65100000000001</v>
      </c>
      <c r="E92" s="341">
        <v>125.93499999999999</v>
      </c>
      <c r="F92" s="341">
        <v>169.89299999999997</v>
      </c>
      <c r="G92" s="341">
        <v>184.71700000000001</v>
      </c>
      <c r="H92" s="341">
        <v>188.29499999999999</v>
      </c>
      <c r="I92" s="341">
        <v>186.15099999999998</v>
      </c>
      <c r="J92" s="341">
        <v>230.86099999999999</v>
      </c>
      <c r="K92" s="341">
        <v>226.04999999999998</v>
      </c>
      <c r="L92" s="341">
        <v>199.52200000000002</v>
      </c>
      <c r="M92" s="341">
        <v>203.69100000000003</v>
      </c>
      <c r="N92" s="341">
        <v>197.155</v>
      </c>
      <c r="O92" s="341">
        <v>226.47100000000003</v>
      </c>
      <c r="P92" s="341">
        <v>204.399</v>
      </c>
      <c r="Q92" s="341">
        <v>195.25700000000001</v>
      </c>
      <c r="R92" s="341">
        <v>207.48599999999999</v>
      </c>
      <c r="S92" s="341">
        <v>174.61199999999999</v>
      </c>
      <c r="T92" s="341">
        <v>202.51900000000001</v>
      </c>
      <c r="U92" s="341">
        <v>197.14500000000001</v>
      </c>
      <c r="V92" s="341">
        <v>168.821</v>
      </c>
      <c r="W92" s="341">
        <v>202.38499999999999</v>
      </c>
      <c r="X92" s="341">
        <v>195.24300000000002</v>
      </c>
      <c r="Y92" s="341">
        <v>252.55400000000003</v>
      </c>
      <c r="Z92" s="341">
        <v>260.85300000000001</v>
      </c>
      <c r="AA92" s="341">
        <v>256.07600000000002</v>
      </c>
      <c r="AB92" s="341">
        <v>267.738</v>
      </c>
      <c r="AC92" s="341">
        <v>228.90600000000001</v>
      </c>
      <c r="AD92" s="341">
        <v>197.70699999999999</v>
      </c>
      <c r="AE92" s="341">
        <v>230.60100000000003</v>
      </c>
      <c r="AF92" s="341">
        <v>233.77100000000002</v>
      </c>
      <c r="AG92" s="341">
        <v>225.755</v>
      </c>
      <c r="AH92" s="341">
        <v>220.18600000000001</v>
      </c>
      <c r="AI92" s="341">
        <v>248.447</v>
      </c>
      <c r="AJ92" s="341">
        <v>242.74199999999999</v>
      </c>
      <c r="AK92" s="341">
        <v>201.292</v>
      </c>
      <c r="AL92" s="341">
        <v>231.93899999999999</v>
      </c>
      <c r="AM92" s="341">
        <v>227.21099999999998</v>
      </c>
      <c r="AN92" s="341">
        <v>165.17200000000003</v>
      </c>
      <c r="AO92" s="341">
        <v>163.38800000000001</v>
      </c>
      <c r="AP92" s="341">
        <v>226.95200000000003</v>
      </c>
      <c r="AQ92" s="341">
        <v>217.23399999999998</v>
      </c>
      <c r="AR92" s="341">
        <v>212.69900000000001</v>
      </c>
      <c r="AS92" s="341">
        <v>228.25700000000001</v>
      </c>
      <c r="AT92" s="341">
        <v>261.202</v>
      </c>
      <c r="AU92" s="341">
        <v>229.39000000000004</v>
      </c>
      <c r="AV92" s="341">
        <v>224.51400000000001</v>
      </c>
      <c r="AW92" s="341">
        <v>213.98800000000003</v>
      </c>
      <c r="AX92" s="341">
        <v>233.084</v>
      </c>
      <c r="AY92" s="341">
        <v>249.41399999999999</v>
      </c>
      <c r="AZ92" s="341">
        <v>247.095</v>
      </c>
      <c r="BA92" s="341">
        <v>205.14699999999999</v>
      </c>
      <c r="BB92" s="341">
        <v>238.55500000000001</v>
      </c>
      <c r="BC92" s="341">
        <v>258.19</v>
      </c>
      <c r="BD92" s="341">
        <v>261.07500000000005</v>
      </c>
      <c r="BE92" s="341">
        <v>230.505</v>
      </c>
      <c r="BF92" s="341">
        <v>244.03299999999999</v>
      </c>
      <c r="BG92" s="341">
        <v>199.559</v>
      </c>
      <c r="BH92" s="341">
        <v>214.30899999999997</v>
      </c>
      <c r="BI92" s="341">
        <v>219.09899999999999</v>
      </c>
      <c r="BJ92" s="341">
        <v>254.89799999999997</v>
      </c>
      <c r="BK92" s="341">
        <v>250.44800000000004</v>
      </c>
      <c r="BL92" s="341">
        <v>198.053</v>
      </c>
      <c r="BM92" s="341">
        <v>189.66600000000003</v>
      </c>
      <c r="BN92" s="341">
        <v>193.839</v>
      </c>
      <c r="BO92" s="341">
        <v>193.18299999999999</v>
      </c>
      <c r="BP92" s="341">
        <v>201.19799999999998</v>
      </c>
      <c r="BQ92" s="341">
        <v>192.03299999999999</v>
      </c>
      <c r="BR92" s="341">
        <v>212.63499999999999</v>
      </c>
      <c r="BS92" s="341">
        <v>205.52899999999997</v>
      </c>
      <c r="BT92" s="341">
        <v>200.072</v>
      </c>
      <c r="BU92" s="341">
        <v>200.44399999999996</v>
      </c>
      <c r="BV92" s="341">
        <v>203.804</v>
      </c>
      <c r="BW92" s="341">
        <v>200.649</v>
      </c>
      <c r="BX92" s="341">
        <v>173.982</v>
      </c>
      <c r="BY92" s="341">
        <v>132.221</v>
      </c>
      <c r="BZ92" s="341">
        <v>140.90700000000001</v>
      </c>
      <c r="CA92" s="341">
        <v>125.69599999999998</v>
      </c>
      <c r="CB92" s="341">
        <v>127.69100000000002</v>
      </c>
      <c r="CC92" s="341">
        <v>124.36700000000002</v>
      </c>
      <c r="CD92" s="341">
        <v>143.75899999999999</v>
      </c>
      <c r="CE92" s="341">
        <v>144.42099999999999</v>
      </c>
      <c r="CF92" s="341">
        <v>123.89100000000001</v>
      </c>
      <c r="CG92" s="341">
        <v>138.93100000000001</v>
      </c>
      <c r="CH92" s="341">
        <v>144.52799999999999</v>
      </c>
      <c r="CI92" s="341">
        <v>152.93799999999999</v>
      </c>
      <c r="CJ92" s="341">
        <v>124.575</v>
      </c>
      <c r="CK92" s="341">
        <v>118.86999999999999</v>
      </c>
      <c r="CL92" s="341">
        <v>123.61500000000001</v>
      </c>
      <c r="CM92" s="341">
        <v>126.15500000000003</v>
      </c>
      <c r="CN92" s="341">
        <v>130.721</v>
      </c>
      <c r="CO92" s="341">
        <v>113.42099999999999</v>
      </c>
      <c r="CP92" s="341">
        <v>143.45099999999999</v>
      </c>
      <c r="CQ92" s="341">
        <v>145.928</v>
      </c>
      <c r="CR92" s="341">
        <v>142.01399999999998</v>
      </c>
      <c r="CS92" s="341">
        <v>148.607</v>
      </c>
      <c r="CT92" s="341">
        <v>138.78200000000001</v>
      </c>
      <c r="CU92" s="341">
        <v>137.10799999999998</v>
      </c>
      <c r="CV92" s="341">
        <v>133.85500000000002</v>
      </c>
      <c r="CW92" s="341">
        <v>124.809</v>
      </c>
      <c r="CX92" s="341">
        <v>132.90099999999998</v>
      </c>
      <c r="CY92" s="341">
        <v>120.47799999999998</v>
      </c>
      <c r="CZ92" s="341">
        <v>124.01400000000001</v>
      </c>
      <c r="DA92" s="341">
        <v>122.85600000000001</v>
      </c>
      <c r="DB92" s="341">
        <v>137.47299999999998</v>
      </c>
      <c r="DC92" s="341">
        <v>134.64999999999998</v>
      </c>
      <c r="DD92" s="341">
        <v>138.30799999999999</v>
      </c>
      <c r="DE92" s="341">
        <v>142.04400000000001</v>
      </c>
      <c r="DF92" s="341">
        <v>131.62200000000001</v>
      </c>
      <c r="DG92" s="341">
        <v>130.95400000000001</v>
      </c>
      <c r="DH92" s="341">
        <v>137.35</v>
      </c>
      <c r="DI92" s="341">
        <v>134.352</v>
      </c>
      <c r="DJ92" s="341">
        <v>133.386</v>
      </c>
      <c r="DK92" s="341">
        <v>116.431</v>
      </c>
      <c r="DL92" s="341">
        <v>123.181</v>
      </c>
      <c r="DM92" s="341">
        <v>125.35500000000002</v>
      </c>
      <c r="DN92" s="341">
        <v>133.73099999999999</v>
      </c>
      <c r="DO92" s="341">
        <v>134.596</v>
      </c>
      <c r="DP92" s="341">
        <v>127.00700000000002</v>
      </c>
      <c r="DQ92" s="341">
        <v>130.09800000000001</v>
      </c>
      <c r="DR92" s="341">
        <v>126.75200000000002</v>
      </c>
      <c r="DS92" s="341">
        <v>135.58199999999999</v>
      </c>
      <c r="DT92" s="341">
        <v>28.996000000000002</v>
      </c>
      <c r="DU92" s="341">
        <v>39.405000000000001</v>
      </c>
      <c r="DV92" s="341">
        <v>25.987999999999996</v>
      </c>
      <c r="DW92" s="342">
        <f t="shared" si="2"/>
        <v>1573.9639999999999</v>
      </c>
      <c r="DX92" s="342">
        <f t="shared" si="3"/>
        <v>1557.8209999999999</v>
      </c>
    </row>
    <row r="93" spans="1:128" x14ac:dyDescent="0.25">
      <c r="A93" s="161" t="str">
        <f>IF('1'!$A$1=1,B93,C93)</f>
        <v>Кредит</v>
      </c>
      <c r="B93" s="162" t="s">
        <v>213</v>
      </c>
      <c r="C93" s="162" t="s">
        <v>232</v>
      </c>
      <c r="D93" s="343">
        <v>144.18200000000002</v>
      </c>
      <c r="E93" s="343">
        <v>133.86099999999999</v>
      </c>
      <c r="F93" s="343">
        <v>180.91299999999998</v>
      </c>
      <c r="G93" s="343">
        <v>195.85600000000002</v>
      </c>
      <c r="H93" s="343">
        <v>198.15799999999999</v>
      </c>
      <c r="I93" s="343">
        <v>196.83899999999997</v>
      </c>
      <c r="J93" s="343">
        <v>241.768</v>
      </c>
      <c r="K93" s="343">
        <v>234.15599999999998</v>
      </c>
      <c r="L93" s="343">
        <v>210.21</v>
      </c>
      <c r="M93" s="343">
        <v>211.69600000000003</v>
      </c>
      <c r="N93" s="343">
        <v>206.45500000000001</v>
      </c>
      <c r="O93" s="343">
        <v>235.67700000000002</v>
      </c>
      <c r="P93" s="343">
        <v>214.52600000000001</v>
      </c>
      <c r="Q93" s="343">
        <v>199.756</v>
      </c>
      <c r="R93" s="343">
        <v>219.21299999999999</v>
      </c>
      <c r="S93" s="343">
        <v>182.54900000000001</v>
      </c>
      <c r="T93" s="343">
        <v>210.47800000000001</v>
      </c>
      <c r="U93" s="343">
        <v>206.91300000000001</v>
      </c>
      <c r="V93" s="343">
        <v>178.751</v>
      </c>
      <c r="W93" s="343">
        <v>215.75799999999998</v>
      </c>
      <c r="X93" s="343">
        <v>212.18200000000002</v>
      </c>
      <c r="Y93" s="343">
        <v>262.51100000000002</v>
      </c>
      <c r="Z93" s="343">
        <v>272.87799999999999</v>
      </c>
      <c r="AA93" s="343">
        <v>273.14800000000002</v>
      </c>
      <c r="AB93" s="343">
        <v>281.87900000000002</v>
      </c>
      <c r="AC93" s="343">
        <v>239.226</v>
      </c>
      <c r="AD93" s="343">
        <v>211.762</v>
      </c>
      <c r="AE93" s="343">
        <v>243.67200000000003</v>
      </c>
      <c r="AF93" s="343">
        <v>248.26900000000001</v>
      </c>
      <c r="AG93" s="343">
        <v>236.46299999999999</v>
      </c>
      <c r="AH93" s="343">
        <v>232.37</v>
      </c>
      <c r="AI93" s="343">
        <v>262.01400000000001</v>
      </c>
      <c r="AJ93" s="343">
        <v>252.822</v>
      </c>
      <c r="AK93" s="343">
        <v>212.333</v>
      </c>
      <c r="AL93" s="343">
        <v>242.172</v>
      </c>
      <c r="AM93" s="343">
        <v>237.34699999999998</v>
      </c>
      <c r="AN93" s="343">
        <v>172.56800000000001</v>
      </c>
      <c r="AO93" s="343">
        <v>171.476</v>
      </c>
      <c r="AP93" s="343">
        <v>235.86800000000002</v>
      </c>
      <c r="AQ93" s="343">
        <v>226.18299999999999</v>
      </c>
      <c r="AR93" s="343">
        <v>222.827</v>
      </c>
      <c r="AS93" s="343">
        <v>237.66</v>
      </c>
      <c r="AT93" s="343">
        <v>272.33499999999998</v>
      </c>
      <c r="AU93" s="343">
        <v>240.64300000000003</v>
      </c>
      <c r="AV93" s="343">
        <v>234.79700000000003</v>
      </c>
      <c r="AW93" s="343">
        <v>224.42600000000002</v>
      </c>
      <c r="AX93" s="343">
        <v>241.87899999999999</v>
      </c>
      <c r="AY93" s="343">
        <v>257.31799999999998</v>
      </c>
      <c r="AZ93" s="343">
        <v>255.857</v>
      </c>
      <c r="BA93" s="343">
        <v>213.952</v>
      </c>
      <c r="BB93" s="343">
        <v>245.624</v>
      </c>
      <c r="BC93" s="343">
        <v>263.53199999999998</v>
      </c>
      <c r="BD93" s="343">
        <v>267.33300000000003</v>
      </c>
      <c r="BE93" s="343">
        <v>237.59799999999998</v>
      </c>
      <c r="BF93" s="343">
        <v>255.61099999999999</v>
      </c>
      <c r="BG93" s="343">
        <v>208.54900000000001</v>
      </c>
      <c r="BH93" s="343">
        <v>224.29799999999997</v>
      </c>
      <c r="BI93" s="343">
        <v>229.05799999999999</v>
      </c>
      <c r="BJ93" s="343">
        <v>264.83999999999997</v>
      </c>
      <c r="BK93" s="343">
        <v>260.35700000000003</v>
      </c>
      <c r="BL93" s="343">
        <v>201.654</v>
      </c>
      <c r="BM93" s="343">
        <v>193.33100000000002</v>
      </c>
      <c r="BN93" s="343">
        <v>200.18</v>
      </c>
      <c r="BO93" s="343">
        <v>200.542</v>
      </c>
      <c r="BP93" s="343">
        <v>206.70999999999998</v>
      </c>
      <c r="BQ93" s="343">
        <v>194.7</v>
      </c>
      <c r="BR93" s="343">
        <v>216.13499999999999</v>
      </c>
      <c r="BS93" s="343">
        <v>208.91199999999998</v>
      </c>
      <c r="BT93" s="343">
        <v>202.61500000000001</v>
      </c>
      <c r="BU93" s="343">
        <v>204.69099999999997</v>
      </c>
      <c r="BV93" s="343">
        <v>208.03200000000001</v>
      </c>
      <c r="BW93" s="343">
        <v>206.405</v>
      </c>
      <c r="BX93" s="343">
        <v>177.26499999999999</v>
      </c>
      <c r="BY93" s="343">
        <v>136.35300000000001</v>
      </c>
      <c r="BZ93" s="343">
        <v>146.77800000000002</v>
      </c>
      <c r="CA93" s="343">
        <v>130.72399999999999</v>
      </c>
      <c r="CB93" s="343">
        <v>132.63400000000001</v>
      </c>
      <c r="CC93" s="343">
        <v>129.34200000000001</v>
      </c>
      <c r="CD93" s="343">
        <v>148.833</v>
      </c>
      <c r="CE93" s="343">
        <v>149.518</v>
      </c>
      <c r="CF93" s="343">
        <v>128.982</v>
      </c>
      <c r="CG93" s="343">
        <v>144.10900000000001</v>
      </c>
      <c r="CH93" s="343">
        <v>150.65899999999999</v>
      </c>
      <c r="CI93" s="343">
        <v>158.24199999999999</v>
      </c>
      <c r="CJ93" s="343">
        <v>131.643</v>
      </c>
      <c r="CK93" s="343">
        <v>122.392</v>
      </c>
      <c r="CL93" s="343">
        <v>136.95500000000001</v>
      </c>
      <c r="CM93" s="343">
        <v>129.83800000000002</v>
      </c>
      <c r="CN93" s="343">
        <v>137.352</v>
      </c>
      <c r="CO93" s="343">
        <v>123.818</v>
      </c>
      <c r="CP93" s="343">
        <v>155.322</v>
      </c>
      <c r="CQ93" s="343">
        <v>154.80199999999999</v>
      </c>
      <c r="CR93" s="343">
        <v>153.09299999999999</v>
      </c>
      <c r="CS93" s="343">
        <v>159.804</v>
      </c>
      <c r="CT93" s="343">
        <v>150.59300000000002</v>
      </c>
      <c r="CU93" s="343">
        <v>148.45499999999998</v>
      </c>
      <c r="CV93" s="343">
        <v>144.08100000000002</v>
      </c>
      <c r="CW93" s="343">
        <v>134.12299999999999</v>
      </c>
      <c r="CX93" s="343">
        <v>146.00399999999999</v>
      </c>
      <c r="CY93" s="343">
        <v>131.43099999999998</v>
      </c>
      <c r="CZ93" s="343">
        <v>137.79300000000001</v>
      </c>
      <c r="DA93" s="343">
        <v>135.78800000000001</v>
      </c>
      <c r="DB93" s="343">
        <v>148.32599999999999</v>
      </c>
      <c r="DC93" s="343">
        <v>150.22199999999998</v>
      </c>
      <c r="DD93" s="343">
        <v>149.523</v>
      </c>
      <c r="DE93" s="343">
        <v>156.24800000000002</v>
      </c>
      <c r="DF93" s="343">
        <v>148.30700000000002</v>
      </c>
      <c r="DG93" s="343">
        <v>152.017</v>
      </c>
      <c r="DH93" s="343">
        <v>152.916</v>
      </c>
      <c r="DI93" s="343">
        <v>149.17699999999999</v>
      </c>
      <c r="DJ93" s="343">
        <v>149.024</v>
      </c>
      <c r="DK93" s="343">
        <v>135.059</v>
      </c>
      <c r="DL93" s="343">
        <v>138</v>
      </c>
      <c r="DM93" s="343">
        <v>142.06900000000002</v>
      </c>
      <c r="DN93" s="343">
        <v>151.25399999999999</v>
      </c>
      <c r="DO93" s="343">
        <v>147.328</v>
      </c>
      <c r="DP93" s="343">
        <v>141.42000000000002</v>
      </c>
      <c r="DQ93" s="343">
        <v>145.673</v>
      </c>
      <c r="DR93" s="343">
        <v>143.65300000000002</v>
      </c>
      <c r="DS93" s="343">
        <v>152.76900000000001</v>
      </c>
      <c r="DT93" s="343">
        <v>44.462000000000003</v>
      </c>
      <c r="DU93" s="343">
        <v>52.86</v>
      </c>
      <c r="DV93" s="343">
        <v>41.766999999999996</v>
      </c>
      <c r="DW93" s="344">
        <f t="shared" si="2"/>
        <v>1733.8630000000001</v>
      </c>
      <c r="DX93" s="344">
        <f t="shared" si="3"/>
        <v>1748.3420000000001</v>
      </c>
    </row>
    <row r="94" spans="1:128" x14ac:dyDescent="0.25">
      <c r="A94" s="161" t="str">
        <f>IF('1'!$A$1=1,B94,C94)</f>
        <v>Дебет</v>
      </c>
      <c r="B94" s="162" t="s">
        <v>215</v>
      </c>
      <c r="C94" s="162" t="s">
        <v>233</v>
      </c>
      <c r="D94" s="343">
        <v>8.5310000000000006</v>
      </c>
      <c r="E94" s="343">
        <v>7.9260000000000002</v>
      </c>
      <c r="F94" s="343">
        <v>11.02</v>
      </c>
      <c r="G94" s="343">
        <v>11.138999999999999</v>
      </c>
      <c r="H94" s="343">
        <v>9.8629999999999995</v>
      </c>
      <c r="I94" s="343">
        <v>10.688000000000001</v>
      </c>
      <c r="J94" s="343">
        <v>10.907</v>
      </c>
      <c r="K94" s="343">
        <v>8.1059999999999999</v>
      </c>
      <c r="L94" s="343">
        <v>10.688000000000001</v>
      </c>
      <c r="M94" s="343">
        <v>8.004999999999999</v>
      </c>
      <c r="N94" s="343">
        <v>9.3000000000000007</v>
      </c>
      <c r="O94" s="343">
        <v>9.2059999999999995</v>
      </c>
      <c r="P94" s="343">
        <v>10.126999999999999</v>
      </c>
      <c r="Q94" s="343">
        <v>4.4989999999999997</v>
      </c>
      <c r="R94" s="343">
        <v>11.727</v>
      </c>
      <c r="S94" s="343">
        <v>7.9370000000000003</v>
      </c>
      <c r="T94" s="343">
        <v>7.9589999999999996</v>
      </c>
      <c r="U94" s="343">
        <v>9.7680000000000007</v>
      </c>
      <c r="V94" s="343">
        <v>9.93</v>
      </c>
      <c r="W94" s="343">
        <v>13.372999999999999</v>
      </c>
      <c r="X94" s="343">
        <v>16.939</v>
      </c>
      <c r="Y94" s="343">
        <v>9.9570000000000007</v>
      </c>
      <c r="Z94" s="343">
        <v>12.024999999999999</v>
      </c>
      <c r="AA94" s="343">
        <v>17.071999999999999</v>
      </c>
      <c r="AB94" s="343">
        <v>14.141</v>
      </c>
      <c r="AC94" s="343">
        <v>10.32</v>
      </c>
      <c r="AD94" s="343">
        <v>14.055</v>
      </c>
      <c r="AE94" s="343">
        <v>13.071000000000002</v>
      </c>
      <c r="AF94" s="343">
        <v>14.498000000000001</v>
      </c>
      <c r="AG94" s="343">
        <v>10.708</v>
      </c>
      <c r="AH94" s="343">
        <v>12.183999999999999</v>
      </c>
      <c r="AI94" s="343">
        <v>13.567</v>
      </c>
      <c r="AJ94" s="343">
        <v>10.08</v>
      </c>
      <c r="AK94" s="343">
        <v>11.041</v>
      </c>
      <c r="AL94" s="343">
        <v>10.233000000000001</v>
      </c>
      <c r="AM94" s="343">
        <v>10.135999999999999</v>
      </c>
      <c r="AN94" s="343">
        <v>7.3959999999999999</v>
      </c>
      <c r="AO94" s="343">
        <v>8.0879999999999992</v>
      </c>
      <c r="AP94" s="343">
        <v>8.9160000000000004</v>
      </c>
      <c r="AQ94" s="343">
        <v>8.9489999999999998</v>
      </c>
      <c r="AR94" s="343">
        <v>10.128</v>
      </c>
      <c r="AS94" s="343">
        <v>9.4029999999999987</v>
      </c>
      <c r="AT94" s="343">
        <v>11.132999999999999</v>
      </c>
      <c r="AU94" s="343">
        <v>11.253</v>
      </c>
      <c r="AV94" s="343">
        <v>10.283000000000001</v>
      </c>
      <c r="AW94" s="343">
        <v>10.438000000000001</v>
      </c>
      <c r="AX94" s="343">
        <v>8.7949999999999999</v>
      </c>
      <c r="AY94" s="343">
        <v>7.9039999999999999</v>
      </c>
      <c r="AZ94" s="343">
        <v>8.7620000000000005</v>
      </c>
      <c r="BA94" s="343">
        <v>8.8049999999999997</v>
      </c>
      <c r="BB94" s="343">
        <v>7.069</v>
      </c>
      <c r="BC94" s="343">
        <v>5.3419999999999996</v>
      </c>
      <c r="BD94" s="343">
        <v>6.258</v>
      </c>
      <c r="BE94" s="343">
        <v>7.093</v>
      </c>
      <c r="BF94" s="343">
        <v>11.577999999999999</v>
      </c>
      <c r="BG94" s="343">
        <v>8.99</v>
      </c>
      <c r="BH94" s="343">
        <v>9.9890000000000008</v>
      </c>
      <c r="BI94" s="343">
        <v>9.9589999999999996</v>
      </c>
      <c r="BJ94" s="343">
        <v>9.9420000000000002</v>
      </c>
      <c r="BK94" s="343">
        <v>9.9089999999999989</v>
      </c>
      <c r="BL94" s="343">
        <v>3.601</v>
      </c>
      <c r="BM94" s="343">
        <v>3.665</v>
      </c>
      <c r="BN94" s="343">
        <v>6.3410000000000002</v>
      </c>
      <c r="BO94" s="343">
        <v>7.359</v>
      </c>
      <c r="BP94" s="343">
        <v>5.5119999999999996</v>
      </c>
      <c r="BQ94" s="343">
        <v>2.6669999999999998</v>
      </c>
      <c r="BR94" s="343">
        <v>3.5</v>
      </c>
      <c r="BS94" s="343">
        <v>3.383</v>
      </c>
      <c r="BT94" s="343">
        <v>2.5430000000000001</v>
      </c>
      <c r="BU94" s="343">
        <v>4.2469999999999999</v>
      </c>
      <c r="BV94" s="343">
        <v>4.2279999999999998</v>
      </c>
      <c r="BW94" s="343">
        <v>5.7560000000000002</v>
      </c>
      <c r="BX94" s="343">
        <v>3.2829999999999999</v>
      </c>
      <c r="BY94" s="343">
        <v>4.1319999999999997</v>
      </c>
      <c r="BZ94" s="343">
        <v>5.8710000000000004</v>
      </c>
      <c r="CA94" s="343">
        <v>5.0280000000000005</v>
      </c>
      <c r="CB94" s="343">
        <v>4.9429999999999996</v>
      </c>
      <c r="CC94" s="343">
        <v>4.9749999999999996</v>
      </c>
      <c r="CD94" s="343">
        <v>5.0739999999999998</v>
      </c>
      <c r="CE94" s="343">
        <v>5.0970000000000004</v>
      </c>
      <c r="CF94" s="343">
        <v>5.0910000000000002</v>
      </c>
      <c r="CG94" s="343">
        <v>5.1779999999999999</v>
      </c>
      <c r="CH94" s="343">
        <v>6.1310000000000002</v>
      </c>
      <c r="CI94" s="343">
        <v>5.3040000000000003</v>
      </c>
      <c r="CJ94" s="343">
        <v>7.0679999999999996</v>
      </c>
      <c r="CK94" s="343">
        <v>3.5219999999999998</v>
      </c>
      <c r="CL94" s="343">
        <v>13.34</v>
      </c>
      <c r="CM94" s="343">
        <v>3.6829999999999998</v>
      </c>
      <c r="CN94" s="343">
        <v>6.6310000000000002</v>
      </c>
      <c r="CO94" s="343">
        <v>10.397</v>
      </c>
      <c r="CP94" s="343">
        <v>11.871</v>
      </c>
      <c r="CQ94" s="343">
        <v>8.8740000000000006</v>
      </c>
      <c r="CR94" s="343">
        <v>11.078999999999999</v>
      </c>
      <c r="CS94" s="343">
        <v>11.197000000000001</v>
      </c>
      <c r="CT94" s="343">
        <v>11.811</v>
      </c>
      <c r="CU94" s="343">
        <v>11.347</v>
      </c>
      <c r="CV94" s="343">
        <v>10.225999999999999</v>
      </c>
      <c r="CW94" s="343">
        <v>9.3140000000000001</v>
      </c>
      <c r="CX94" s="343">
        <v>13.103</v>
      </c>
      <c r="CY94" s="343">
        <v>10.952999999999999</v>
      </c>
      <c r="CZ94" s="343">
        <v>13.779</v>
      </c>
      <c r="DA94" s="343">
        <v>12.931999999999999</v>
      </c>
      <c r="DB94" s="343">
        <v>10.853</v>
      </c>
      <c r="DC94" s="343">
        <v>15.572000000000001</v>
      </c>
      <c r="DD94" s="343">
        <v>11.215</v>
      </c>
      <c r="DE94" s="343">
        <v>14.204000000000001</v>
      </c>
      <c r="DF94" s="343">
        <v>16.684999999999999</v>
      </c>
      <c r="DG94" s="343">
        <v>21.062999999999999</v>
      </c>
      <c r="DH94" s="343">
        <v>15.565999999999999</v>
      </c>
      <c r="DI94" s="343">
        <v>14.824999999999999</v>
      </c>
      <c r="DJ94" s="343">
        <v>15.638</v>
      </c>
      <c r="DK94" s="343">
        <v>18.628</v>
      </c>
      <c r="DL94" s="343">
        <v>14.819000000000001</v>
      </c>
      <c r="DM94" s="343">
        <v>16.713999999999999</v>
      </c>
      <c r="DN94" s="343">
        <v>17.523</v>
      </c>
      <c r="DO94" s="343">
        <v>12.731999999999999</v>
      </c>
      <c r="DP94" s="343">
        <v>14.413</v>
      </c>
      <c r="DQ94" s="343">
        <v>15.574999999999999</v>
      </c>
      <c r="DR94" s="343">
        <v>16.901</v>
      </c>
      <c r="DS94" s="343">
        <v>17.186999999999998</v>
      </c>
      <c r="DT94" s="343">
        <v>15.466000000000001</v>
      </c>
      <c r="DU94" s="343">
        <v>13.455</v>
      </c>
      <c r="DV94" s="343">
        <v>15.779</v>
      </c>
      <c r="DW94" s="344">
        <f t="shared" si="2"/>
        <v>159.899</v>
      </c>
      <c r="DX94" s="344">
        <f t="shared" si="3"/>
        <v>190.52100000000002</v>
      </c>
    </row>
    <row r="95" spans="1:128" x14ac:dyDescent="0.25">
      <c r="A95" s="177" t="str">
        <f>IF('1'!$A$1=1,B95,C95)</f>
        <v>Пасажирський</v>
      </c>
      <c r="B95" s="178" t="s">
        <v>243</v>
      </c>
      <c r="C95" s="178" t="s">
        <v>242</v>
      </c>
      <c r="D95" s="343">
        <v>0</v>
      </c>
      <c r="E95" s="343">
        <v>0</v>
      </c>
      <c r="F95" s="343">
        <v>0</v>
      </c>
      <c r="G95" s="343">
        <v>0</v>
      </c>
      <c r="H95" s="343">
        <v>0</v>
      </c>
      <c r="I95" s="343">
        <v>0.89100000000000001</v>
      </c>
      <c r="J95" s="343">
        <v>0</v>
      </c>
      <c r="K95" s="343">
        <v>0</v>
      </c>
      <c r="L95" s="343">
        <v>0</v>
      </c>
      <c r="M95" s="343">
        <v>0</v>
      </c>
      <c r="N95" s="343">
        <v>0</v>
      </c>
      <c r="O95" s="343">
        <v>0</v>
      </c>
      <c r="P95" s="343">
        <v>0</v>
      </c>
      <c r="Q95" s="343">
        <v>0</v>
      </c>
      <c r="R95" s="343">
        <v>0</v>
      </c>
      <c r="S95" s="343">
        <v>0</v>
      </c>
      <c r="T95" s="343">
        <v>0</v>
      </c>
      <c r="U95" s="343">
        <v>0.88800000000000001</v>
      </c>
      <c r="V95" s="343">
        <v>0.90300000000000002</v>
      </c>
      <c r="W95" s="343">
        <v>0.89200000000000002</v>
      </c>
      <c r="X95" s="343">
        <v>0</v>
      </c>
      <c r="Y95" s="343">
        <v>0</v>
      </c>
      <c r="Z95" s="343">
        <v>0</v>
      </c>
      <c r="AA95" s="343">
        <v>0</v>
      </c>
      <c r="AB95" s="343">
        <v>0</v>
      </c>
      <c r="AC95" s="343">
        <v>0</v>
      </c>
      <c r="AD95" s="343">
        <v>0</v>
      </c>
      <c r="AE95" s="343">
        <v>0</v>
      </c>
      <c r="AF95" s="343">
        <v>0</v>
      </c>
      <c r="AG95" s="343">
        <v>0</v>
      </c>
      <c r="AH95" s="343">
        <v>0</v>
      </c>
      <c r="AI95" s="343">
        <v>0</v>
      </c>
      <c r="AJ95" s="343">
        <v>0</v>
      </c>
      <c r="AK95" s="343">
        <v>0.84899999999999998</v>
      </c>
      <c r="AL95" s="343">
        <v>0.85299999999999998</v>
      </c>
      <c r="AM95" s="343">
        <v>0.84499999999999997</v>
      </c>
      <c r="AN95" s="343">
        <v>0</v>
      </c>
      <c r="AO95" s="343">
        <v>0</v>
      </c>
      <c r="AP95" s="343">
        <v>0</v>
      </c>
      <c r="AQ95" s="343">
        <v>0</v>
      </c>
      <c r="AR95" s="343">
        <v>0</v>
      </c>
      <c r="AS95" s="343">
        <v>0.85499999999999998</v>
      </c>
      <c r="AT95" s="343">
        <v>0.85599999999999998</v>
      </c>
      <c r="AU95" s="343">
        <v>0.86599999999999999</v>
      </c>
      <c r="AV95" s="343">
        <v>0.85699999999999998</v>
      </c>
      <c r="AW95" s="343">
        <v>0</v>
      </c>
      <c r="AX95" s="343">
        <v>0</v>
      </c>
      <c r="AY95" s="343">
        <v>0.878</v>
      </c>
      <c r="AZ95" s="343">
        <v>0</v>
      </c>
      <c r="BA95" s="343">
        <v>0</v>
      </c>
      <c r="BB95" s="343">
        <v>0</v>
      </c>
      <c r="BC95" s="343">
        <v>0.89</v>
      </c>
      <c r="BD95" s="343">
        <v>0.89400000000000002</v>
      </c>
      <c r="BE95" s="343">
        <v>0</v>
      </c>
      <c r="BF95" s="343">
        <v>0.89100000000000001</v>
      </c>
      <c r="BG95" s="343">
        <v>0.89900000000000002</v>
      </c>
      <c r="BH95" s="343">
        <v>0.90800000000000003</v>
      </c>
      <c r="BI95" s="343">
        <v>0</v>
      </c>
      <c r="BJ95" s="343">
        <v>0</v>
      </c>
      <c r="BK95" s="343">
        <v>0.90100000000000002</v>
      </c>
      <c r="BL95" s="343">
        <v>0</v>
      </c>
      <c r="BM95" s="343">
        <v>0</v>
      </c>
      <c r="BN95" s="343">
        <v>0</v>
      </c>
      <c r="BO95" s="343">
        <v>0</v>
      </c>
      <c r="BP95" s="343">
        <v>0</v>
      </c>
      <c r="BQ95" s="343">
        <v>0</v>
      </c>
      <c r="BR95" s="343">
        <v>0</v>
      </c>
      <c r="BS95" s="343">
        <v>0</v>
      </c>
      <c r="BT95" s="343">
        <v>0</v>
      </c>
      <c r="BU95" s="343">
        <v>0</v>
      </c>
      <c r="BV95" s="343">
        <v>0</v>
      </c>
      <c r="BW95" s="343">
        <v>0</v>
      </c>
      <c r="BX95" s="343">
        <v>0</v>
      </c>
      <c r="BY95" s="343">
        <v>0</v>
      </c>
      <c r="BZ95" s="343">
        <v>0</v>
      </c>
      <c r="CA95" s="343">
        <v>0</v>
      </c>
      <c r="CB95" s="343">
        <v>0</v>
      </c>
      <c r="CC95" s="343">
        <v>0</v>
      </c>
      <c r="CD95" s="343">
        <v>0</v>
      </c>
      <c r="CE95" s="343">
        <v>0</v>
      </c>
      <c r="CF95" s="343">
        <v>0</v>
      </c>
      <c r="CG95" s="343">
        <v>0</v>
      </c>
      <c r="CH95" s="343">
        <v>0</v>
      </c>
      <c r="CI95" s="343">
        <v>0</v>
      </c>
      <c r="CJ95" s="343">
        <v>0</v>
      </c>
      <c r="CK95" s="343">
        <v>0</v>
      </c>
      <c r="CL95" s="343">
        <v>0</v>
      </c>
      <c r="CM95" s="343">
        <v>0.92100000000000004</v>
      </c>
      <c r="CN95" s="343">
        <v>0.94699999999999995</v>
      </c>
      <c r="CO95" s="343">
        <v>0</v>
      </c>
      <c r="CP95" s="343">
        <v>0.98899999999999999</v>
      </c>
      <c r="CQ95" s="343">
        <v>0.98599999999999999</v>
      </c>
      <c r="CR95" s="343">
        <v>0</v>
      </c>
      <c r="CS95" s="343">
        <v>0</v>
      </c>
      <c r="CT95" s="343">
        <v>0</v>
      </c>
      <c r="CU95" s="343">
        <v>0</v>
      </c>
      <c r="CV95" s="343">
        <v>0</v>
      </c>
      <c r="CW95" s="343">
        <v>0</v>
      </c>
      <c r="CX95" s="343">
        <v>0</v>
      </c>
      <c r="CY95" s="343">
        <v>0</v>
      </c>
      <c r="CZ95" s="343">
        <v>0</v>
      </c>
      <c r="DA95" s="343">
        <v>0</v>
      </c>
      <c r="DB95" s="343">
        <v>0</v>
      </c>
      <c r="DC95" s="343">
        <v>0</v>
      </c>
      <c r="DD95" s="343">
        <v>0.93500000000000005</v>
      </c>
      <c r="DE95" s="343">
        <v>0</v>
      </c>
      <c r="DF95" s="343">
        <v>0</v>
      </c>
      <c r="DG95" s="343">
        <v>0</v>
      </c>
      <c r="DH95" s="343">
        <v>0</v>
      </c>
      <c r="DI95" s="343">
        <v>0</v>
      </c>
      <c r="DJ95" s="343">
        <v>0</v>
      </c>
      <c r="DK95" s="343">
        <v>0</v>
      </c>
      <c r="DL95" s="343">
        <v>0</v>
      </c>
      <c r="DM95" s="343">
        <v>0</v>
      </c>
      <c r="DN95" s="343">
        <v>0</v>
      </c>
      <c r="DO95" s="343">
        <v>0</v>
      </c>
      <c r="DP95" s="343">
        <v>0</v>
      </c>
      <c r="DQ95" s="343">
        <v>0</v>
      </c>
      <c r="DR95" s="343">
        <v>0</v>
      </c>
      <c r="DS95" s="343">
        <v>0</v>
      </c>
      <c r="DT95" s="343">
        <v>0</v>
      </c>
      <c r="DU95" s="343">
        <v>0</v>
      </c>
      <c r="DV95" s="343">
        <v>0</v>
      </c>
      <c r="DW95" s="344">
        <f t="shared" si="2"/>
        <v>0.93500000000000005</v>
      </c>
      <c r="DX95" s="344">
        <f t="shared" si="3"/>
        <v>0</v>
      </c>
    </row>
    <row r="96" spans="1:128" x14ac:dyDescent="0.25">
      <c r="A96" s="161" t="str">
        <f>IF('1'!$A$1=1,B96,C96)</f>
        <v>Кредит</v>
      </c>
      <c r="B96" s="162" t="s">
        <v>213</v>
      </c>
      <c r="C96" s="162" t="s">
        <v>244</v>
      </c>
      <c r="D96" s="343">
        <v>0</v>
      </c>
      <c r="E96" s="343">
        <v>0</v>
      </c>
      <c r="F96" s="343">
        <v>0</v>
      </c>
      <c r="G96" s="343">
        <v>0</v>
      </c>
      <c r="H96" s="343">
        <v>0</v>
      </c>
      <c r="I96" s="343">
        <v>0.89100000000000001</v>
      </c>
      <c r="J96" s="343">
        <v>0</v>
      </c>
      <c r="K96" s="343">
        <v>0</v>
      </c>
      <c r="L96" s="343">
        <v>0</v>
      </c>
      <c r="M96" s="343">
        <v>0</v>
      </c>
      <c r="N96" s="343">
        <v>0</v>
      </c>
      <c r="O96" s="343">
        <v>0</v>
      </c>
      <c r="P96" s="343">
        <v>0</v>
      </c>
      <c r="Q96" s="343">
        <v>0</v>
      </c>
      <c r="R96" s="343">
        <v>0</v>
      </c>
      <c r="S96" s="343">
        <v>0</v>
      </c>
      <c r="T96" s="343">
        <v>0</v>
      </c>
      <c r="U96" s="343">
        <v>0.88800000000000001</v>
      </c>
      <c r="V96" s="343">
        <v>0.90300000000000002</v>
      </c>
      <c r="W96" s="343">
        <v>0.89200000000000002</v>
      </c>
      <c r="X96" s="343">
        <v>0</v>
      </c>
      <c r="Y96" s="343">
        <v>0</v>
      </c>
      <c r="Z96" s="343">
        <v>0</v>
      </c>
      <c r="AA96" s="343">
        <v>0</v>
      </c>
      <c r="AB96" s="343">
        <v>0</v>
      </c>
      <c r="AC96" s="343">
        <v>0</v>
      </c>
      <c r="AD96" s="343">
        <v>0</v>
      </c>
      <c r="AE96" s="343">
        <v>0</v>
      </c>
      <c r="AF96" s="343">
        <v>0</v>
      </c>
      <c r="AG96" s="343">
        <v>0</v>
      </c>
      <c r="AH96" s="343">
        <v>0</v>
      </c>
      <c r="AI96" s="343">
        <v>0</v>
      </c>
      <c r="AJ96" s="343">
        <v>0</v>
      </c>
      <c r="AK96" s="343">
        <v>0.84899999999999998</v>
      </c>
      <c r="AL96" s="343">
        <v>0.85299999999999998</v>
      </c>
      <c r="AM96" s="343">
        <v>0.84499999999999997</v>
      </c>
      <c r="AN96" s="343">
        <v>0</v>
      </c>
      <c r="AO96" s="343">
        <v>0</v>
      </c>
      <c r="AP96" s="343">
        <v>0</v>
      </c>
      <c r="AQ96" s="343">
        <v>0</v>
      </c>
      <c r="AR96" s="343">
        <v>0</v>
      </c>
      <c r="AS96" s="343">
        <v>0.85499999999999998</v>
      </c>
      <c r="AT96" s="343">
        <v>0.85599999999999998</v>
      </c>
      <c r="AU96" s="343">
        <v>0.86599999999999999</v>
      </c>
      <c r="AV96" s="343">
        <v>0.85699999999999998</v>
      </c>
      <c r="AW96" s="343">
        <v>0</v>
      </c>
      <c r="AX96" s="343">
        <v>0</v>
      </c>
      <c r="AY96" s="343">
        <v>0.878</v>
      </c>
      <c r="AZ96" s="343">
        <v>0</v>
      </c>
      <c r="BA96" s="343">
        <v>0</v>
      </c>
      <c r="BB96" s="343">
        <v>0</v>
      </c>
      <c r="BC96" s="343">
        <v>0.89</v>
      </c>
      <c r="BD96" s="343">
        <v>0.89400000000000002</v>
      </c>
      <c r="BE96" s="343">
        <v>0</v>
      </c>
      <c r="BF96" s="343">
        <v>0.89100000000000001</v>
      </c>
      <c r="BG96" s="343">
        <v>0.89900000000000002</v>
      </c>
      <c r="BH96" s="343">
        <v>0.90800000000000003</v>
      </c>
      <c r="BI96" s="343">
        <v>0</v>
      </c>
      <c r="BJ96" s="343">
        <v>0</v>
      </c>
      <c r="BK96" s="343">
        <v>0.90100000000000002</v>
      </c>
      <c r="BL96" s="343">
        <v>0</v>
      </c>
      <c r="BM96" s="343">
        <v>0</v>
      </c>
      <c r="BN96" s="343">
        <v>0</v>
      </c>
      <c r="BO96" s="343">
        <v>0</v>
      </c>
      <c r="BP96" s="343">
        <v>0</v>
      </c>
      <c r="BQ96" s="343">
        <v>0</v>
      </c>
      <c r="BR96" s="343">
        <v>0</v>
      </c>
      <c r="BS96" s="343">
        <v>0</v>
      </c>
      <c r="BT96" s="343">
        <v>0</v>
      </c>
      <c r="BU96" s="343">
        <v>0</v>
      </c>
      <c r="BV96" s="343">
        <v>0</v>
      </c>
      <c r="BW96" s="343">
        <v>0</v>
      </c>
      <c r="BX96" s="343">
        <v>0</v>
      </c>
      <c r="BY96" s="343">
        <v>0</v>
      </c>
      <c r="BZ96" s="343">
        <v>0</v>
      </c>
      <c r="CA96" s="343">
        <v>0</v>
      </c>
      <c r="CB96" s="343">
        <v>0</v>
      </c>
      <c r="CC96" s="343">
        <v>0</v>
      </c>
      <c r="CD96" s="343">
        <v>0</v>
      </c>
      <c r="CE96" s="343">
        <v>0</v>
      </c>
      <c r="CF96" s="343">
        <v>0</v>
      </c>
      <c r="CG96" s="343">
        <v>0</v>
      </c>
      <c r="CH96" s="343">
        <v>0</v>
      </c>
      <c r="CI96" s="343">
        <v>0</v>
      </c>
      <c r="CJ96" s="343">
        <v>0</v>
      </c>
      <c r="CK96" s="343">
        <v>0</v>
      </c>
      <c r="CL96" s="343">
        <v>0</v>
      </c>
      <c r="CM96" s="343">
        <v>0.92100000000000004</v>
      </c>
      <c r="CN96" s="343">
        <v>0.94699999999999995</v>
      </c>
      <c r="CO96" s="343">
        <v>0</v>
      </c>
      <c r="CP96" s="343">
        <v>0.98899999999999999</v>
      </c>
      <c r="CQ96" s="343">
        <v>0.98599999999999999</v>
      </c>
      <c r="CR96" s="343">
        <v>0</v>
      </c>
      <c r="CS96" s="343">
        <v>0</v>
      </c>
      <c r="CT96" s="343">
        <v>0</v>
      </c>
      <c r="CU96" s="343">
        <v>0</v>
      </c>
      <c r="CV96" s="343">
        <v>0</v>
      </c>
      <c r="CW96" s="343">
        <v>0</v>
      </c>
      <c r="CX96" s="343">
        <v>0</v>
      </c>
      <c r="CY96" s="343">
        <v>0</v>
      </c>
      <c r="CZ96" s="343">
        <v>0</v>
      </c>
      <c r="DA96" s="343">
        <v>0</v>
      </c>
      <c r="DB96" s="343">
        <v>0</v>
      </c>
      <c r="DC96" s="343">
        <v>0</v>
      </c>
      <c r="DD96" s="343">
        <v>0.93500000000000005</v>
      </c>
      <c r="DE96" s="343">
        <v>0</v>
      </c>
      <c r="DF96" s="343">
        <v>0</v>
      </c>
      <c r="DG96" s="343">
        <v>0</v>
      </c>
      <c r="DH96" s="343">
        <v>0</v>
      </c>
      <c r="DI96" s="343">
        <v>0</v>
      </c>
      <c r="DJ96" s="343">
        <v>0</v>
      </c>
      <c r="DK96" s="343">
        <v>0</v>
      </c>
      <c r="DL96" s="343">
        <v>0</v>
      </c>
      <c r="DM96" s="343">
        <v>0</v>
      </c>
      <c r="DN96" s="343">
        <v>0</v>
      </c>
      <c r="DO96" s="343">
        <v>0</v>
      </c>
      <c r="DP96" s="343">
        <v>0</v>
      </c>
      <c r="DQ96" s="343">
        <v>0</v>
      </c>
      <c r="DR96" s="343">
        <v>0</v>
      </c>
      <c r="DS96" s="343">
        <v>0</v>
      </c>
      <c r="DT96" s="343">
        <v>0</v>
      </c>
      <c r="DU96" s="343">
        <v>0</v>
      </c>
      <c r="DV96" s="343">
        <v>0</v>
      </c>
      <c r="DW96" s="344">
        <f t="shared" si="2"/>
        <v>0.93500000000000005</v>
      </c>
      <c r="DX96" s="344">
        <f t="shared" si="3"/>
        <v>0</v>
      </c>
    </row>
    <row r="97" spans="1:128" x14ac:dyDescent="0.25">
      <c r="A97" s="161" t="str">
        <f>IF('1'!$A$1=1,B97,C97)</f>
        <v>Дебет</v>
      </c>
      <c r="B97" s="162" t="s">
        <v>215</v>
      </c>
      <c r="C97" s="162" t="s">
        <v>245</v>
      </c>
      <c r="D97" s="343">
        <v>0</v>
      </c>
      <c r="E97" s="343">
        <v>0</v>
      </c>
      <c r="F97" s="343">
        <v>0</v>
      </c>
      <c r="G97" s="343">
        <v>0</v>
      </c>
      <c r="H97" s="343">
        <v>0</v>
      </c>
      <c r="I97" s="343">
        <v>0</v>
      </c>
      <c r="J97" s="343">
        <v>0</v>
      </c>
      <c r="K97" s="343">
        <v>0</v>
      </c>
      <c r="L97" s="343">
        <v>0</v>
      </c>
      <c r="M97" s="343">
        <v>0</v>
      </c>
      <c r="N97" s="343">
        <v>0</v>
      </c>
      <c r="O97" s="343">
        <v>0</v>
      </c>
      <c r="P97" s="343">
        <v>0</v>
      </c>
      <c r="Q97" s="343">
        <v>0</v>
      </c>
      <c r="R97" s="343">
        <v>0</v>
      </c>
      <c r="S97" s="343">
        <v>0</v>
      </c>
      <c r="T97" s="343">
        <v>0</v>
      </c>
      <c r="U97" s="343">
        <v>0</v>
      </c>
      <c r="V97" s="343">
        <v>0</v>
      </c>
      <c r="W97" s="343">
        <v>0</v>
      </c>
      <c r="X97" s="343">
        <v>0</v>
      </c>
      <c r="Y97" s="343">
        <v>0</v>
      </c>
      <c r="Z97" s="343">
        <v>0</v>
      </c>
      <c r="AA97" s="343">
        <v>0</v>
      </c>
      <c r="AB97" s="343">
        <v>0</v>
      </c>
      <c r="AC97" s="343">
        <v>0</v>
      </c>
      <c r="AD97" s="343">
        <v>0</v>
      </c>
      <c r="AE97" s="343">
        <v>0</v>
      </c>
      <c r="AF97" s="343">
        <v>0</v>
      </c>
      <c r="AG97" s="343">
        <v>0</v>
      </c>
      <c r="AH97" s="343">
        <v>0</v>
      </c>
      <c r="AI97" s="343">
        <v>0</v>
      </c>
      <c r="AJ97" s="343">
        <v>0</v>
      </c>
      <c r="AK97" s="343">
        <v>0</v>
      </c>
      <c r="AL97" s="343">
        <v>0</v>
      </c>
      <c r="AM97" s="343">
        <v>0</v>
      </c>
      <c r="AN97" s="343">
        <v>0</v>
      </c>
      <c r="AO97" s="343">
        <v>0</v>
      </c>
      <c r="AP97" s="343">
        <v>0</v>
      </c>
      <c r="AQ97" s="343">
        <v>0</v>
      </c>
      <c r="AR97" s="343">
        <v>0</v>
      </c>
      <c r="AS97" s="343">
        <v>0</v>
      </c>
      <c r="AT97" s="343">
        <v>0</v>
      </c>
      <c r="AU97" s="343">
        <v>0</v>
      </c>
      <c r="AV97" s="343">
        <v>0</v>
      </c>
      <c r="AW97" s="343">
        <v>0</v>
      </c>
      <c r="AX97" s="343">
        <v>0</v>
      </c>
      <c r="AY97" s="343">
        <v>0</v>
      </c>
      <c r="AZ97" s="343">
        <v>0</v>
      </c>
      <c r="BA97" s="343">
        <v>0</v>
      </c>
      <c r="BB97" s="343">
        <v>0</v>
      </c>
      <c r="BC97" s="343">
        <v>0</v>
      </c>
      <c r="BD97" s="343">
        <v>0</v>
      </c>
      <c r="BE97" s="343">
        <v>0</v>
      </c>
      <c r="BF97" s="343">
        <v>0</v>
      </c>
      <c r="BG97" s="343">
        <v>0</v>
      </c>
      <c r="BH97" s="343">
        <v>0</v>
      </c>
      <c r="BI97" s="343">
        <v>0</v>
      </c>
      <c r="BJ97" s="343">
        <v>0</v>
      </c>
      <c r="BK97" s="343">
        <v>0</v>
      </c>
      <c r="BL97" s="343">
        <v>0</v>
      </c>
      <c r="BM97" s="343">
        <v>0</v>
      </c>
      <c r="BN97" s="343">
        <v>0</v>
      </c>
      <c r="BO97" s="343">
        <v>0</v>
      </c>
      <c r="BP97" s="343">
        <v>0</v>
      </c>
      <c r="BQ97" s="343">
        <v>0</v>
      </c>
      <c r="BR97" s="343">
        <v>0</v>
      </c>
      <c r="BS97" s="343">
        <v>0</v>
      </c>
      <c r="BT97" s="343">
        <v>0</v>
      </c>
      <c r="BU97" s="343">
        <v>0</v>
      </c>
      <c r="BV97" s="343">
        <v>0</v>
      </c>
      <c r="BW97" s="343">
        <v>0</v>
      </c>
      <c r="BX97" s="343">
        <v>0</v>
      </c>
      <c r="BY97" s="343">
        <v>0</v>
      </c>
      <c r="BZ97" s="343">
        <v>0</v>
      </c>
      <c r="CA97" s="343">
        <v>0</v>
      </c>
      <c r="CB97" s="343">
        <v>0</v>
      </c>
      <c r="CC97" s="343">
        <v>0</v>
      </c>
      <c r="CD97" s="343">
        <v>0</v>
      </c>
      <c r="CE97" s="343">
        <v>0</v>
      </c>
      <c r="CF97" s="343">
        <v>0</v>
      </c>
      <c r="CG97" s="343">
        <v>0</v>
      </c>
      <c r="CH97" s="343">
        <v>0</v>
      </c>
      <c r="CI97" s="343">
        <v>0</v>
      </c>
      <c r="CJ97" s="343">
        <v>0</v>
      </c>
      <c r="CK97" s="343">
        <v>0</v>
      </c>
      <c r="CL97" s="343">
        <v>0</v>
      </c>
      <c r="CM97" s="343">
        <v>0</v>
      </c>
      <c r="CN97" s="343">
        <v>0</v>
      </c>
      <c r="CO97" s="343">
        <v>0</v>
      </c>
      <c r="CP97" s="343">
        <v>0</v>
      </c>
      <c r="CQ97" s="343">
        <v>0</v>
      </c>
      <c r="CR97" s="343">
        <v>0</v>
      </c>
      <c r="CS97" s="343">
        <v>0</v>
      </c>
      <c r="CT97" s="343">
        <v>0</v>
      </c>
      <c r="CU97" s="343">
        <v>0</v>
      </c>
      <c r="CV97" s="343">
        <v>0</v>
      </c>
      <c r="CW97" s="343">
        <v>0</v>
      </c>
      <c r="CX97" s="343">
        <v>0</v>
      </c>
      <c r="CY97" s="343">
        <v>0</v>
      </c>
      <c r="CZ97" s="343">
        <v>0</v>
      </c>
      <c r="DA97" s="343">
        <v>0</v>
      </c>
      <c r="DB97" s="343">
        <v>0</v>
      </c>
      <c r="DC97" s="343">
        <v>0</v>
      </c>
      <c r="DD97" s="343">
        <v>0</v>
      </c>
      <c r="DE97" s="343">
        <v>0</v>
      </c>
      <c r="DF97" s="343">
        <v>0</v>
      </c>
      <c r="DG97" s="343">
        <v>0</v>
      </c>
      <c r="DH97" s="343">
        <v>0</v>
      </c>
      <c r="DI97" s="343">
        <v>0</v>
      </c>
      <c r="DJ97" s="343">
        <v>0</v>
      </c>
      <c r="DK97" s="343">
        <v>0</v>
      </c>
      <c r="DL97" s="343">
        <v>0</v>
      </c>
      <c r="DM97" s="343">
        <v>0</v>
      </c>
      <c r="DN97" s="343">
        <v>0</v>
      </c>
      <c r="DO97" s="343">
        <v>0</v>
      </c>
      <c r="DP97" s="343">
        <v>0</v>
      </c>
      <c r="DQ97" s="343">
        <v>0</v>
      </c>
      <c r="DR97" s="343">
        <v>0</v>
      </c>
      <c r="DS97" s="343">
        <v>0</v>
      </c>
      <c r="DT97" s="343">
        <v>0</v>
      </c>
      <c r="DU97" s="343">
        <v>0</v>
      </c>
      <c r="DV97" s="343">
        <v>0</v>
      </c>
      <c r="DW97" s="344">
        <f t="shared" si="2"/>
        <v>0</v>
      </c>
      <c r="DX97" s="344">
        <f t="shared" si="3"/>
        <v>0</v>
      </c>
    </row>
    <row r="98" spans="1:128" x14ac:dyDescent="0.25">
      <c r="A98" s="177" t="str">
        <f>IF('1'!$A$1=1,B98,C98)</f>
        <v>Вантажний</v>
      </c>
      <c r="B98" s="178" t="s">
        <v>247</v>
      </c>
      <c r="C98" s="178" t="s">
        <v>246</v>
      </c>
      <c r="D98" s="343">
        <v>112.616</v>
      </c>
      <c r="E98" s="343">
        <v>101.277</v>
      </c>
      <c r="F98" s="343">
        <v>145.09699999999998</v>
      </c>
      <c r="G98" s="343">
        <v>161.512</v>
      </c>
      <c r="H98" s="343">
        <v>164.982</v>
      </c>
      <c r="I98" s="343">
        <v>161.21199999999999</v>
      </c>
      <c r="J98" s="343">
        <v>204.50299999999999</v>
      </c>
      <c r="K98" s="343">
        <v>198.13199999999998</v>
      </c>
      <c r="L98" s="343">
        <v>175.47200000000001</v>
      </c>
      <c r="M98" s="343">
        <v>178.78500000000003</v>
      </c>
      <c r="N98" s="343">
        <v>171.11600000000001</v>
      </c>
      <c r="O98" s="343">
        <v>197.93200000000002</v>
      </c>
      <c r="P98" s="343">
        <v>183.22200000000001</v>
      </c>
      <c r="Q98" s="343">
        <v>174.56199999999998</v>
      </c>
      <c r="R98" s="343">
        <v>187.63900000000001</v>
      </c>
      <c r="S98" s="343">
        <v>158.739</v>
      </c>
      <c r="T98" s="343">
        <v>186.6</v>
      </c>
      <c r="U98" s="343">
        <v>179.38399999999999</v>
      </c>
      <c r="V98" s="343">
        <v>153.47300000000001</v>
      </c>
      <c r="W98" s="343">
        <v>190.79399999999998</v>
      </c>
      <c r="X98" s="343">
        <v>186.328</v>
      </c>
      <c r="Y98" s="343">
        <v>236.26</v>
      </c>
      <c r="Z98" s="343">
        <v>245.12800000000001</v>
      </c>
      <c r="AA98" s="343">
        <v>239.953</v>
      </c>
      <c r="AB98" s="343">
        <v>256.42500000000001</v>
      </c>
      <c r="AC98" s="343">
        <v>212.958</v>
      </c>
      <c r="AD98" s="343">
        <v>184.589</v>
      </c>
      <c r="AE98" s="343">
        <v>216.59700000000001</v>
      </c>
      <c r="AF98" s="343">
        <v>221.99199999999999</v>
      </c>
      <c r="AG98" s="343">
        <v>212.36999999999998</v>
      </c>
      <c r="AH98" s="343">
        <v>208.00199999999998</v>
      </c>
      <c r="AI98" s="343">
        <v>238.27099999999999</v>
      </c>
      <c r="AJ98" s="343">
        <v>227.62300000000002</v>
      </c>
      <c r="AK98" s="343">
        <v>188.55200000000002</v>
      </c>
      <c r="AL98" s="343">
        <v>218.29599999999999</v>
      </c>
      <c r="AM98" s="343">
        <v>212.85199999999998</v>
      </c>
      <c r="AN98" s="343">
        <v>153.667</v>
      </c>
      <c r="AO98" s="343">
        <v>151.255</v>
      </c>
      <c r="AP98" s="343">
        <v>209.93</v>
      </c>
      <c r="AQ98" s="343">
        <v>204.21600000000001</v>
      </c>
      <c r="AR98" s="343">
        <v>200.03800000000001</v>
      </c>
      <c r="AS98" s="343">
        <v>215.43300000000002</v>
      </c>
      <c r="AT98" s="343">
        <v>249.21199999999999</v>
      </c>
      <c r="AU98" s="343">
        <v>217.27100000000002</v>
      </c>
      <c r="AV98" s="343">
        <v>213.37400000000002</v>
      </c>
      <c r="AW98" s="343">
        <v>199.20000000000002</v>
      </c>
      <c r="AX98" s="343">
        <v>216.37200000000001</v>
      </c>
      <c r="AY98" s="343">
        <v>230.971</v>
      </c>
      <c r="AZ98" s="343">
        <v>232.19899999999998</v>
      </c>
      <c r="BA98" s="343">
        <v>190.179</v>
      </c>
      <c r="BB98" s="343">
        <v>221.768</v>
      </c>
      <c r="BC98" s="343">
        <v>242.16399999999999</v>
      </c>
      <c r="BD98" s="343">
        <v>245.875</v>
      </c>
      <c r="BE98" s="343">
        <v>217.20699999999999</v>
      </c>
      <c r="BF98" s="343">
        <v>229.78200000000001</v>
      </c>
      <c r="BG98" s="343">
        <v>182.48</v>
      </c>
      <c r="BH98" s="343">
        <v>197.96299999999999</v>
      </c>
      <c r="BI98" s="343">
        <v>200.99200000000002</v>
      </c>
      <c r="BJ98" s="343">
        <v>236.82</v>
      </c>
      <c r="BK98" s="343">
        <v>232.43</v>
      </c>
      <c r="BL98" s="343">
        <v>178.24799999999999</v>
      </c>
      <c r="BM98" s="343">
        <v>169.50800000000001</v>
      </c>
      <c r="BN98" s="343">
        <v>177.535</v>
      </c>
      <c r="BO98" s="343">
        <v>180.304</v>
      </c>
      <c r="BP98" s="343">
        <v>186.49799999999999</v>
      </c>
      <c r="BQ98" s="343">
        <v>173.363</v>
      </c>
      <c r="BR98" s="343">
        <v>191.63399999999999</v>
      </c>
      <c r="BS98" s="343">
        <v>185.23</v>
      </c>
      <c r="BT98" s="343">
        <v>180.57300000000001</v>
      </c>
      <c r="BU98" s="343">
        <v>175.81299999999999</v>
      </c>
      <c r="BV98" s="343">
        <v>179.28</v>
      </c>
      <c r="BW98" s="343">
        <v>180.09</v>
      </c>
      <c r="BX98" s="343">
        <v>155.107</v>
      </c>
      <c r="BY98" s="343">
        <v>114.041</v>
      </c>
      <c r="BZ98" s="343">
        <v>123.29300000000001</v>
      </c>
      <c r="CA98" s="343">
        <v>108.099</v>
      </c>
      <c r="CB98" s="343">
        <v>110.39100000000001</v>
      </c>
      <c r="CC98" s="343">
        <v>106.956</v>
      </c>
      <c r="CD98" s="343">
        <v>123.464</v>
      </c>
      <c r="CE98" s="343">
        <v>124.032</v>
      </c>
      <c r="CF98" s="343">
        <v>105.22199999999999</v>
      </c>
      <c r="CG98" s="343">
        <v>109.592</v>
      </c>
      <c r="CH98" s="343">
        <v>115.622</v>
      </c>
      <c r="CI98" s="343">
        <v>122.881</v>
      </c>
      <c r="CJ98" s="343">
        <v>113.973</v>
      </c>
      <c r="CK98" s="343">
        <v>104.782</v>
      </c>
      <c r="CL98" s="343">
        <v>117.39</v>
      </c>
      <c r="CM98" s="343">
        <v>120.629</v>
      </c>
      <c r="CN98" s="343">
        <v>127.88</v>
      </c>
      <c r="CO98" s="343">
        <v>113.42100000000001</v>
      </c>
      <c r="CP98" s="343">
        <v>125.643</v>
      </c>
      <c r="CQ98" s="343">
        <v>125.22199999999999</v>
      </c>
      <c r="CR98" s="343">
        <v>124.892</v>
      </c>
      <c r="CS98" s="343">
        <v>127.232</v>
      </c>
      <c r="CT98" s="343">
        <v>119.09700000000001</v>
      </c>
      <c r="CU98" s="343">
        <v>119.142</v>
      </c>
      <c r="CV98" s="343">
        <v>118.053</v>
      </c>
      <c r="CW98" s="343">
        <v>108.044</v>
      </c>
      <c r="CX98" s="343">
        <v>117.92599999999999</v>
      </c>
      <c r="CY98" s="343">
        <v>111.351</v>
      </c>
      <c r="CZ98" s="343">
        <v>115.746</v>
      </c>
      <c r="DA98" s="343">
        <v>113.619</v>
      </c>
      <c r="DB98" s="343">
        <v>130.23699999999999</v>
      </c>
      <c r="DC98" s="343">
        <v>130.98599999999999</v>
      </c>
      <c r="DD98" s="343">
        <v>128.96299999999999</v>
      </c>
      <c r="DE98" s="343">
        <v>130.68</v>
      </c>
      <c r="DF98" s="343">
        <v>122.35299999999999</v>
      </c>
      <c r="DG98" s="343">
        <v>124.544</v>
      </c>
      <c r="DH98" s="343">
        <v>119.952</v>
      </c>
      <c r="DI98" s="343">
        <v>115.821</v>
      </c>
      <c r="DJ98" s="343">
        <v>122.34699999999999</v>
      </c>
      <c r="DK98" s="343">
        <v>108.979</v>
      </c>
      <c r="DL98" s="343">
        <v>113.92</v>
      </c>
      <c r="DM98" s="343">
        <v>112.355</v>
      </c>
      <c r="DN98" s="343">
        <v>121.741</v>
      </c>
      <c r="DO98" s="343">
        <v>120.045</v>
      </c>
      <c r="DP98" s="343">
        <v>114.39700000000001</v>
      </c>
      <c r="DQ98" s="343">
        <v>123.685</v>
      </c>
      <c r="DR98" s="343">
        <v>120.18</v>
      </c>
      <c r="DS98" s="343">
        <v>128.899</v>
      </c>
      <c r="DT98" s="343">
        <v>23.197000000000003</v>
      </c>
      <c r="DU98" s="343">
        <v>33.637999999999998</v>
      </c>
      <c r="DV98" s="343">
        <v>23.204000000000001</v>
      </c>
      <c r="DW98" s="344">
        <f t="shared" si="2"/>
        <v>1452.5020000000002</v>
      </c>
      <c r="DX98" s="344">
        <f t="shared" si="3"/>
        <v>1422.3209999999999</v>
      </c>
    </row>
    <row r="99" spans="1:128" x14ac:dyDescent="0.25">
      <c r="A99" s="161" t="str">
        <f>IF('1'!$A$1=1,B99,C99)</f>
        <v>Кредит</v>
      </c>
      <c r="B99" s="162" t="s">
        <v>213</v>
      </c>
      <c r="C99" s="162" t="s">
        <v>244</v>
      </c>
      <c r="D99" s="343">
        <v>119.441</v>
      </c>
      <c r="E99" s="343">
        <v>108.322</v>
      </c>
      <c r="F99" s="343">
        <v>152.44399999999999</v>
      </c>
      <c r="G99" s="343">
        <v>169.86600000000001</v>
      </c>
      <c r="H99" s="343">
        <v>173.05199999999999</v>
      </c>
      <c r="I99" s="343">
        <v>168.33699999999999</v>
      </c>
      <c r="J99" s="343">
        <v>212.68299999999999</v>
      </c>
      <c r="K99" s="343">
        <v>205.33699999999999</v>
      </c>
      <c r="L99" s="343">
        <v>183.488</v>
      </c>
      <c r="M99" s="343">
        <v>184.12200000000001</v>
      </c>
      <c r="N99" s="343">
        <v>177.626</v>
      </c>
      <c r="O99" s="343">
        <v>206.21700000000001</v>
      </c>
      <c r="P99" s="343">
        <v>191.50800000000001</v>
      </c>
      <c r="Q99" s="343">
        <v>177.261</v>
      </c>
      <c r="R99" s="343">
        <v>196.66</v>
      </c>
      <c r="S99" s="343">
        <v>164.03</v>
      </c>
      <c r="T99" s="343">
        <v>191.90600000000001</v>
      </c>
      <c r="U99" s="343">
        <v>185.6</v>
      </c>
      <c r="V99" s="343">
        <v>159.792</v>
      </c>
      <c r="W99" s="343">
        <v>197.035</v>
      </c>
      <c r="X99" s="343">
        <v>193.46</v>
      </c>
      <c r="Y99" s="343">
        <v>241.691</v>
      </c>
      <c r="Z99" s="343">
        <v>251.60300000000001</v>
      </c>
      <c r="AA99" s="343">
        <v>250.386</v>
      </c>
      <c r="AB99" s="343">
        <v>263.024</v>
      </c>
      <c r="AC99" s="343">
        <v>219.52500000000001</v>
      </c>
      <c r="AD99" s="343">
        <v>192.08500000000001</v>
      </c>
      <c r="AE99" s="343">
        <v>222.19900000000001</v>
      </c>
      <c r="AF99" s="343">
        <v>227.429</v>
      </c>
      <c r="AG99" s="343">
        <v>217.72399999999999</v>
      </c>
      <c r="AH99" s="343">
        <v>214.09399999999999</v>
      </c>
      <c r="AI99" s="343">
        <v>244.20699999999999</v>
      </c>
      <c r="AJ99" s="343">
        <v>232.66300000000001</v>
      </c>
      <c r="AK99" s="343">
        <v>194.49700000000001</v>
      </c>
      <c r="AL99" s="343">
        <v>224.26499999999999</v>
      </c>
      <c r="AM99" s="343">
        <v>217.92</v>
      </c>
      <c r="AN99" s="343">
        <v>158.59800000000001</v>
      </c>
      <c r="AO99" s="343">
        <v>156.108</v>
      </c>
      <c r="AP99" s="343">
        <v>215.60400000000001</v>
      </c>
      <c r="AQ99" s="343">
        <v>209.911</v>
      </c>
      <c r="AR99" s="343">
        <v>205.946</v>
      </c>
      <c r="AS99" s="343">
        <v>220.56200000000001</v>
      </c>
      <c r="AT99" s="343">
        <v>255.20699999999999</v>
      </c>
      <c r="AU99" s="343">
        <v>223.33</v>
      </c>
      <c r="AV99" s="343">
        <v>219.37200000000001</v>
      </c>
      <c r="AW99" s="343">
        <v>204.41900000000001</v>
      </c>
      <c r="AX99" s="343">
        <v>221.649</v>
      </c>
      <c r="AY99" s="343">
        <v>237.119</v>
      </c>
      <c r="AZ99" s="343">
        <v>237.45599999999999</v>
      </c>
      <c r="BA99" s="343">
        <v>195.46199999999999</v>
      </c>
      <c r="BB99" s="343">
        <v>226.18600000000001</v>
      </c>
      <c r="BC99" s="343">
        <v>243.94499999999999</v>
      </c>
      <c r="BD99" s="343">
        <v>247.66300000000001</v>
      </c>
      <c r="BE99" s="343">
        <v>219.86699999999999</v>
      </c>
      <c r="BF99" s="343">
        <v>235.126</v>
      </c>
      <c r="BG99" s="343">
        <v>187.874</v>
      </c>
      <c r="BH99" s="343">
        <v>204.32</v>
      </c>
      <c r="BI99" s="343">
        <v>206.42400000000001</v>
      </c>
      <c r="BJ99" s="343">
        <v>242.24299999999999</v>
      </c>
      <c r="BK99" s="343">
        <v>236.934</v>
      </c>
      <c r="BL99" s="343">
        <v>178.24799999999999</v>
      </c>
      <c r="BM99" s="343">
        <v>169.50800000000001</v>
      </c>
      <c r="BN99" s="343">
        <v>177.535</v>
      </c>
      <c r="BO99" s="343">
        <v>180.304</v>
      </c>
      <c r="BP99" s="343">
        <v>186.49799999999999</v>
      </c>
      <c r="BQ99" s="343">
        <v>173.363</v>
      </c>
      <c r="BR99" s="343">
        <v>191.63399999999999</v>
      </c>
      <c r="BS99" s="343">
        <v>185.23</v>
      </c>
      <c r="BT99" s="343">
        <v>180.57300000000001</v>
      </c>
      <c r="BU99" s="343">
        <v>175.81299999999999</v>
      </c>
      <c r="BV99" s="343">
        <v>179.28</v>
      </c>
      <c r="BW99" s="343">
        <v>180.09</v>
      </c>
      <c r="BX99" s="343">
        <v>155.107</v>
      </c>
      <c r="BY99" s="343">
        <v>114.041</v>
      </c>
      <c r="BZ99" s="343">
        <v>124.13200000000001</v>
      </c>
      <c r="CA99" s="343">
        <v>108.937</v>
      </c>
      <c r="CB99" s="343">
        <v>111.215</v>
      </c>
      <c r="CC99" s="343">
        <v>106.956</v>
      </c>
      <c r="CD99" s="343">
        <v>123.464</v>
      </c>
      <c r="CE99" s="343">
        <v>124.032</v>
      </c>
      <c r="CF99" s="343">
        <v>105.22199999999999</v>
      </c>
      <c r="CG99" s="343">
        <v>109.592</v>
      </c>
      <c r="CH99" s="343">
        <v>115.622</v>
      </c>
      <c r="CI99" s="343">
        <v>122.881</v>
      </c>
      <c r="CJ99" s="343">
        <v>113.973</v>
      </c>
      <c r="CK99" s="343">
        <v>104.782</v>
      </c>
      <c r="CL99" s="343">
        <v>117.39</v>
      </c>
      <c r="CM99" s="343">
        <v>120.629</v>
      </c>
      <c r="CN99" s="343">
        <v>127.88</v>
      </c>
      <c r="CO99" s="343">
        <v>114.366</v>
      </c>
      <c r="CP99" s="343">
        <v>126.63200000000001</v>
      </c>
      <c r="CQ99" s="343">
        <v>126.208</v>
      </c>
      <c r="CR99" s="343">
        <v>125.899</v>
      </c>
      <c r="CS99" s="343">
        <v>128.25</v>
      </c>
      <c r="CT99" s="343">
        <v>120.081</v>
      </c>
      <c r="CU99" s="343">
        <v>119.142</v>
      </c>
      <c r="CV99" s="343">
        <v>118.983</v>
      </c>
      <c r="CW99" s="343">
        <v>108.97499999999999</v>
      </c>
      <c r="CX99" s="343">
        <v>118.86199999999999</v>
      </c>
      <c r="CY99" s="343">
        <v>112.264</v>
      </c>
      <c r="CZ99" s="343">
        <v>118.502</v>
      </c>
      <c r="DA99" s="343">
        <v>116.39</v>
      </c>
      <c r="DB99" s="343">
        <v>130.23699999999999</v>
      </c>
      <c r="DC99" s="343">
        <v>131.90199999999999</v>
      </c>
      <c r="DD99" s="343">
        <v>129.898</v>
      </c>
      <c r="DE99" s="343">
        <v>130.68</v>
      </c>
      <c r="DF99" s="343">
        <v>123.28</v>
      </c>
      <c r="DG99" s="343">
        <v>125.46</v>
      </c>
      <c r="DH99" s="343">
        <v>121.783</v>
      </c>
      <c r="DI99" s="343">
        <v>115.821</v>
      </c>
      <c r="DJ99" s="343">
        <v>123.267</v>
      </c>
      <c r="DK99" s="343">
        <v>111.773</v>
      </c>
      <c r="DL99" s="343">
        <v>114.846</v>
      </c>
      <c r="DM99" s="343">
        <v>112.355</v>
      </c>
      <c r="DN99" s="343">
        <v>121.741</v>
      </c>
      <c r="DO99" s="343">
        <v>120.045</v>
      </c>
      <c r="DP99" s="343">
        <v>115.298</v>
      </c>
      <c r="DQ99" s="343">
        <v>123.685</v>
      </c>
      <c r="DR99" s="343">
        <v>122.05800000000001</v>
      </c>
      <c r="DS99" s="343">
        <v>129.85400000000001</v>
      </c>
      <c r="DT99" s="343">
        <v>24.164000000000001</v>
      </c>
      <c r="DU99" s="343">
        <v>34.598999999999997</v>
      </c>
      <c r="DV99" s="343">
        <v>23.204000000000001</v>
      </c>
      <c r="DW99" s="344">
        <f t="shared" si="2"/>
        <v>1465.433</v>
      </c>
      <c r="DX99" s="344">
        <f t="shared" si="3"/>
        <v>1432.5260000000001</v>
      </c>
    </row>
    <row r="100" spans="1:128" x14ac:dyDescent="0.25">
      <c r="A100" s="161" t="str">
        <f>IF('1'!$A$1=1,B100,C100)</f>
        <v>Дебет</v>
      </c>
      <c r="B100" s="162" t="s">
        <v>215</v>
      </c>
      <c r="C100" s="162" t="s">
        <v>245</v>
      </c>
      <c r="D100" s="343">
        <v>6.8250000000000002</v>
      </c>
      <c r="E100" s="343">
        <v>7.0449999999999999</v>
      </c>
      <c r="F100" s="343">
        <v>7.3470000000000004</v>
      </c>
      <c r="G100" s="343">
        <v>8.3539999999999992</v>
      </c>
      <c r="H100" s="343">
        <v>8.07</v>
      </c>
      <c r="I100" s="343">
        <v>7.125</v>
      </c>
      <c r="J100" s="343">
        <v>8.18</v>
      </c>
      <c r="K100" s="343">
        <v>7.2050000000000001</v>
      </c>
      <c r="L100" s="343">
        <v>8.016</v>
      </c>
      <c r="M100" s="343">
        <v>5.3369999999999997</v>
      </c>
      <c r="N100" s="343">
        <v>6.51</v>
      </c>
      <c r="O100" s="343">
        <v>8.2850000000000001</v>
      </c>
      <c r="P100" s="343">
        <v>8.2859999999999996</v>
      </c>
      <c r="Q100" s="343">
        <v>2.6989999999999998</v>
      </c>
      <c r="R100" s="343">
        <v>9.0210000000000008</v>
      </c>
      <c r="S100" s="343">
        <v>5.2910000000000004</v>
      </c>
      <c r="T100" s="343">
        <v>5.306</v>
      </c>
      <c r="U100" s="343">
        <v>6.2160000000000002</v>
      </c>
      <c r="V100" s="343">
        <v>6.319</v>
      </c>
      <c r="W100" s="343">
        <v>6.2409999999999997</v>
      </c>
      <c r="X100" s="343">
        <v>7.1319999999999997</v>
      </c>
      <c r="Y100" s="343">
        <v>5.431</v>
      </c>
      <c r="Z100" s="343">
        <v>6.4749999999999996</v>
      </c>
      <c r="AA100" s="343">
        <v>10.433</v>
      </c>
      <c r="AB100" s="343">
        <v>6.5990000000000002</v>
      </c>
      <c r="AC100" s="343">
        <v>6.5670000000000002</v>
      </c>
      <c r="AD100" s="343">
        <v>7.4960000000000004</v>
      </c>
      <c r="AE100" s="343">
        <v>5.6020000000000003</v>
      </c>
      <c r="AF100" s="343">
        <v>5.4370000000000003</v>
      </c>
      <c r="AG100" s="343">
        <v>5.3540000000000001</v>
      </c>
      <c r="AH100" s="343">
        <v>6.0919999999999996</v>
      </c>
      <c r="AI100" s="343">
        <v>5.9359999999999999</v>
      </c>
      <c r="AJ100" s="343">
        <v>5.04</v>
      </c>
      <c r="AK100" s="343">
        <v>5.9450000000000003</v>
      </c>
      <c r="AL100" s="343">
        <v>5.9690000000000003</v>
      </c>
      <c r="AM100" s="343">
        <v>5.0679999999999996</v>
      </c>
      <c r="AN100" s="343">
        <v>4.931</v>
      </c>
      <c r="AO100" s="343">
        <v>4.8529999999999998</v>
      </c>
      <c r="AP100" s="343">
        <v>5.6740000000000004</v>
      </c>
      <c r="AQ100" s="343">
        <v>5.6950000000000003</v>
      </c>
      <c r="AR100" s="343">
        <v>5.9080000000000004</v>
      </c>
      <c r="AS100" s="343">
        <v>5.1289999999999996</v>
      </c>
      <c r="AT100" s="343">
        <v>5.9950000000000001</v>
      </c>
      <c r="AU100" s="343">
        <v>6.0590000000000002</v>
      </c>
      <c r="AV100" s="343">
        <v>5.9980000000000002</v>
      </c>
      <c r="AW100" s="343">
        <v>5.2190000000000003</v>
      </c>
      <c r="AX100" s="343">
        <v>5.2770000000000001</v>
      </c>
      <c r="AY100" s="343">
        <v>6.1479999999999997</v>
      </c>
      <c r="AZ100" s="343">
        <v>5.2569999999999997</v>
      </c>
      <c r="BA100" s="343">
        <v>5.2830000000000004</v>
      </c>
      <c r="BB100" s="343">
        <v>4.4180000000000001</v>
      </c>
      <c r="BC100" s="343">
        <v>1.7809999999999999</v>
      </c>
      <c r="BD100" s="343">
        <v>1.788</v>
      </c>
      <c r="BE100" s="343">
        <v>2.66</v>
      </c>
      <c r="BF100" s="343">
        <v>5.3440000000000003</v>
      </c>
      <c r="BG100" s="343">
        <v>5.3940000000000001</v>
      </c>
      <c r="BH100" s="343">
        <v>6.3570000000000002</v>
      </c>
      <c r="BI100" s="343">
        <v>5.4320000000000004</v>
      </c>
      <c r="BJ100" s="343">
        <v>5.423</v>
      </c>
      <c r="BK100" s="343">
        <v>4.5039999999999996</v>
      </c>
      <c r="BL100" s="343">
        <v>0</v>
      </c>
      <c r="BM100" s="343">
        <v>0</v>
      </c>
      <c r="BN100" s="343">
        <v>0</v>
      </c>
      <c r="BO100" s="343">
        <v>0</v>
      </c>
      <c r="BP100" s="343">
        <v>0</v>
      </c>
      <c r="BQ100" s="343">
        <v>0</v>
      </c>
      <c r="BR100" s="343">
        <v>0</v>
      </c>
      <c r="BS100" s="343">
        <v>0</v>
      </c>
      <c r="BT100" s="343">
        <v>0</v>
      </c>
      <c r="BU100" s="343">
        <v>0</v>
      </c>
      <c r="BV100" s="343">
        <v>0</v>
      </c>
      <c r="BW100" s="343">
        <v>0</v>
      </c>
      <c r="BX100" s="343">
        <v>0</v>
      </c>
      <c r="BY100" s="343">
        <v>0</v>
      </c>
      <c r="BZ100" s="343">
        <v>0.83899999999999997</v>
      </c>
      <c r="CA100" s="343">
        <v>0.83799999999999997</v>
      </c>
      <c r="CB100" s="343">
        <v>0.82399999999999995</v>
      </c>
      <c r="CC100" s="343">
        <v>0</v>
      </c>
      <c r="CD100" s="343">
        <v>0</v>
      </c>
      <c r="CE100" s="343">
        <v>0</v>
      </c>
      <c r="CF100" s="343">
        <v>0</v>
      </c>
      <c r="CG100" s="343">
        <v>0</v>
      </c>
      <c r="CH100" s="343">
        <v>0</v>
      </c>
      <c r="CI100" s="343">
        <v>0</v>
      </c>
      <c r="CJ100" s="343">
        <v>0</v>
      </c>
      <c r="CK100" s="343">
        <v>0</v>
      </c>
      <c r="CL100" s="343">
        <v>0</v>
      </c>
      <c r="CM100" s="343">
        <v>0</v>
      </c>
      <c r="CN100" s="343">
        <v>0</v>
      </c>
      <c r="CO100" s="343">
        <v>0.94499999999999995</v>
      </c>
      <c r="CP100" s="343">
        <v>0.98899999999999999</v>
      </c>
      <c r="CQ100" s="343">
        <v>0.98599999999999999</v>
      </c>
      <c r="CR100" s="343">
        <v>1.0069999999999999</v>
      </c>
      <c r="CS100" s="343">
        <v>1.018</v>
      </c>
      <c r="CT100" s="343">
        <v>0.98399999999999999</v>
      </c>
      <c r="CU100" s="343">
        <v>0</v>
      </c>
      <c r="CV100" s="343">
        <v>0.93</v>
      </c>
      <c r="CW100" s="343">
        <v>0.93100000000000005</v>
      </c>
      <c r="CX100" s="343">
        <v>0.93600000000000005</v>
      </c>
      <c r="CY100" s="343">
        <v>0.91300000000000003</v>
      </c>
      <c r="CZ100" s="343">
        <v>2.7559999999999998</v>
      </c>
      <c r="DA100" s="343">
        <v>2.7709999999999999</v>
      </c>
      <c r="DB100" s="343">
        <v>0</v>
      </c>
      <c r="DC100" s="343">
        <v>0.91600000000000004</v>
      </c>
      <c r="DD100" s="343">
        <v>0.93500000000000005</v>
      </c>
      <c r="DE100" s="343">
        <v>0</v>
      </c>
      <c r="DF100" s="343">
        <v>0.92700000000000005</v>
      </c>
      <c r="DG100" s="343">
        <v>0.91600000000000004</v>
      </c>
      <c r="DH100" s="343">
        <v>1.831</v>
      </c>
      <c r="DI100" s="343">
        <v>0</v>
      </c>
      <c r="DJ100" s="343">
        <v>0.92</v>
      </c>
      <c r="DK100" s="343">
        <v>2.794</v>
      </c>
      <c r="DL100" s="343">
        <v>0.92600000000000005</v>
      </c>
      <c r="DM100" s="343">
        <v>0</v>
      </c>
      <c r="DN100" s="343">
        <v>0</v>
      </c>
      <c r="DO100" s="343">
        <v>0</v>
      </c>
      <c r="DP100" s="343">
        <v>0.90100000000000002</v>
      </c>
      <c r="DQ100" s="343">
        <v>0</v>
      </c>
      <c r="DR100" s="343">
        <v>1.8779999999999999</v>
      </c>
      <c r="DS100" s="343">
        <v>0.95499999999999996</v>
      </c>
      <c r="DT100" s="343">
        <v>0.96699999999999997</v>
      </c>
      <c r="DU100" s="343">
        <v>0.96099999999999997</v>
      </c>
      <c r="DV100" s="343">
        <v>0</v>
      </c>
      <c r="DW100" s="344">
        <f t="shared" si="2"/>
        <v>12.930999999999999</v>
      </c>
      <c r="DX100" s="344">
        <f t="shared" si="3"/>
        <v>10.205</v>
      </c>
    </row>
    <row r="101" spans="1:128" x14ac:dyDescent="0.25">
      <c r="A101" s="181" t="str">
        <f>IF('1'!$A$1=1,B101,C101)</f>
        <v xml:space="preserve">                у тому числі</v>
      </c>
      <c r="B101" s="183" t="s">
        <v>266</v>
      </c>
      <c r="C101" s="182" t="s">
        <v>265</v>
      </c>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4"/>
      <c r="DX101" s="344"/>
    </row>
    <row r="102" spans="1:128" x14ac:dyDescent="0.25">
      <c r="A102" s="184" t="str">
        <f>IF('1'!$A$1=1,B102,C102)</f>
        <v>трубопровідний транспорт</v>
      </c>
      <c r="B102" s="185" t="s">
        <v>268</v>
      </c>
      <c r="C102" s="185" t="s">
        <v>267</v>
      </c>
      <c r="D102" s="341">
        <v>110.91</v>
      </c>
      <c r="E102" s="341">
        <v>99.516000000000005</v>
      </c>
      <c r="F102" s="341">
        <v>143.261</v>
      </c>
      <c r="G102" s="341">
        <v>158.72699999999998</v>
      </c>
      <c r="H102" s="341">
        <v>162.292</v>
      </c>
      <c r="I102" s="341">
        <v>159.43</v>
      </c>
      <c r="J102" s="341">
        <v>202.685</v>
      </c>
      <c r="K102" s="341">
        <v>196.33099999999999</v>
      </c>
      <c r="L102" s="341">
        <v>173.691</v>
      </c>
      <c r="M102" s="341">
        <v>177.006</v>
      </c>
      <c r="N102" s="341">
        <v>169.256</v>
      </c>
      <c r="O102" s="341">
        <v>196.09</v>
      </c>
      <c r="P102" s="341">
        <v>182.30099999999999</v>
      </c>
      <c r="Q102" s="341">
        <v>173.66199999999998</v>
      </c>
      <c r="R102" s="341">
        <v>186.73700000000002</v>
      </c>
      <c r="S102" s="341">
        <v>156.97499999999999</v>
      </c>
      <c r="T102" s="341">
        <v>184.83099999999999</v>
      </c>
      <c r="U102" s="341">
        <v>177.608</v>
      </c>
      <c r="V102" s="341">
        <v>150.76500000000001</v>
      </c>
      <c r="W102" s="341">
        <v>188.11900000000003</v>
      </c>
      <c r="X102" s="341">
        <v>184.54499999999999</v>
      </c>
      <c r="Y102" s="341">
        <v>234.45</v>
      </c>
      <c r="Z102" s="341">
        <v>243.27799999999999</v>
      </c>
      <c r="AA102" s="341">
        <v>239.00400000000002</v>
      </c>
      <c r="AB102" s="341">
        <v>255.483</v>
      </c>
      <c r="AC102" s="341">
        <v>212.01999999999998</v>
      </c>
      <c r="AD102" s="341">
        <v>184.589</v>
      </c>
      <c r="AE102" s="341">
        <v>216.59700000000001</v>
      </c>
      <c r="AF102" s="341">
        <v>221.99199999999999</v>
      </c>
      <c r="AG102" s="341">
        <v>211.47699999999998</v>
      </c>
      <c r="AH102" s="341">
        <v>206.261</v>
      </c>
      <c r="AI102" s="341">
        <v>236.57499999999999</v>
      </c>
      <c r="AJ102" s="341">
        <v>225.94400000000002</v>
      </c>
      <c r="AK102" s="341">
        <v>186.85300000000001</v>
      </c>
      <c r="AL102" s="341">
        <v>216.59100000000001</v>
      </c>
      <c r="AM102" s="341">
        <v>212.00699999999998</v>
      </c>
      <c r="AN102" s="341">
        <v>152.023</v>
      </c>
      <c r="AO102" s="341">
        <v>149.637</v>
      </c>
      <c r="AP102" s="341">
        <v>209.119</v>
      </c>
      <c r="AQ102" s="341">
        <v>202.589</v>
      </c>
      <c r="AR102" s="341">
        <v>198.35000000000002</v>
      </c>
      <c r="AS102" s="341">
        <v>214.578</v>
      </c>
      <c r="AT102" s="341">
        <v>247.499</v>
      </c>
      <c r="AU102" s="341">
        <v>215.54</v>
      </c>
      <c r="AV102" s="341">
        <v>210.803</v>
      </c>
      <c r="AW102" s="341">
        <v>198.33100000000002</v>
      </c>
      <c r="AX102" s="341">
        <v>215.49300000000002</v>
      </c>
      <c r="AY102" s="341">
        <v>229.215</v>
      </c>
      <c r="AZ102" s="341">
        <v>230.446</v>
      </c>
      <c r="BA102" s="341">
        <v>188.41800000000001</v>
      </c>
      <c r="BB102" s="341">
        <v>220.88499999999999</v>
      </c>
      <c r="BC102" s="341">
        <v>241.274</v>
      </c>
      <c r="BD102" s="341">
        <v>244.98099999999999</v>
      </c>
      <c r="BE102" s="341">
        <v>215.434</v>
      </c>
      <c r="BF102" s="341">
        <v>228.001</v>
      </c>
      <c r="BG102" s="341">
        <v>180.68199999999999</v>
      </c>
      <c r="BH102" s="341">
        <v>196.14699999999999</v>
      </c>
      <c r="BI102" s="341">
        <v>199.18200000000002</v>
      </c>
      <c r="BJ102" s="341">
        <v>235.012</v>
      </c>
      <c r="BK102" s="341">
        <v>231.529</v>
      </c>
      <c r="BL102" s="341">
        <v>176.447</v>
      </c>
      <c r="BM102" s="341">
        <v>167.67599999999999</v>
      </c>
      <c r="BN102" s="341">
        <v>176.62899999999999</v>
      </c>
      <c r="BO102" s="341">
        <v>178.464</v>
      </c>
      <c r="BP102" s="341">
        <v>184.661</v>
      </c>
      <c r="BQ102" s="341">
        <v>172.47399999999999</v>
      </c>
      <c r="BR102" s="341">
        <v>190.75899999999999</v>
      </c>
      <c r="BS102" s="341">
        <v>184.38399999999999</v>
      </c>
      <c r="BT102" s="341">
        <v>178.87700000000001</v>
      </c>
      <c r="BU102" s="341">
        <v>174.11500000000001</v>
      </c>
      <c r="BV102" s="341">
        <v>177.589</v>
      </c>
      <c r="BW102" s="341">
        <v>179.268</v>
      </c>
      <c r="BX102" s="341">
        <v>153.465</v>
      </c>
      <c r="BY102" s="341">
        <v>112.38800000000001</v>
      </c>
      <c r="BZ102" s="341">
        <v>121.616</v>
      </c>
      <c r="CA102" s="341">
        <v>107.261</v>
      </c>
      <c r="CB102" s="341">
        <v>109.56699999999999</v>
      </c>
      <c r="CC102" s="341">
        <v>106.127</v>
      </c>
      <c r="CD102" s="341">
        <v>122.61799999999999</v>
      </c>
      <c r="CE102" s="341">
        <v>123.18300000000001</v>
      </c>
      <c r="CF102" s="341">
        <v>103.52500000000001</v>
      </c>
      <c r="CG102" s="341">
        <v>108.729</v>
      </c>
      <c r="CH102" s="341">
        <v>114.746</v>
      </c>
      <c r="CI102" s="341">
        <v>121.113</v>
      </c>
      <c r="CJ102" s="341">
        <v>113.089</v>
      </c>
      <c r="CK102" s="341">
        <v>103.901</v>
      </c>
      <c r="CL102" s="341">
        <v>116.501</v>
      </c>
      <c r="CM102" s="341">
        <v>117.867</v>
      </c>
      <c r="CN102" s="341">
        <v>125.038</v>
      </c>
      <c r="CO102" s="341">
        <v>112.47499999999999</v>
      </c>
      <c r="CP102" s="341">
        <v>121.68600000000001</v>
      </c>
      <c r="CQ102" s="341">
        <v>121.27800000000001</v>
      </c>
      <c r="CR102" s="341">
        <v>120.863</v>
      </c>
      <c r="CS102" s="341">
        <v>125.196</v>
      </c>
      <c r="CT102" s="341">
        <v>117.129</v>
      </c>
      <c r="CU102" s="341">
        <v>116.30500000000001</v>
      </c>
      <c r="CV102" s="341">
        <v>116.19499999999999</v>
      </c>
      <c r="CW102" s="341">
        <v>106.181</v>
      </c>
      <c r="CX102" s="341">
        <v>116.99</v>
      </c>
      <c r="CY102" s="341">
        <v>109.526</v>
      </c>
      <c r="CZ102" s="341">
        <v>115.746</v>
      </c>
      <c r="DA102" s="341">
        <v>113.619</v>
      </c>
      <c r="DB102" s="341">
        <v>126.62</v>
      </c>
      <c r="DC102" s="341">
        <v>128.238</v>
      </c>
      <c r="DD102" s="341">
        <v>125.22499999999999</v>
      </c>
      <c r="DE102" s="341">
        <v>127.839</v>
      </c>
      <c r="DF102" s="341">
        <v>120.499</v>
      </c>
      <c r="DG102" s="341">
        <v>122.712</v>
      </c>
      <c r="DH102" s="341">
        <v>121.783</v>
      </c>
      <c r="DI102" s="341">
        <v>115.821</v>
      </c>
      <c r="DJ102" s="341">
        <v>122.34699999999999</v>
      </c>
      <c r="DK102" s="341">
        <v>109.91</v>
      </c>
      <c r="DL102" s="341">
        <v>113.92</v>
      </c>
      <c r="DM102" s="341">
        <v>111.42700000000001</v>
      </c>
      <c r="DN102" s="341">
        <v>121.741</v>
      </c>
      <c r="DO102" s="341">
        <v>120.045</v>
      </c>
      <c r="DP102" s="341">
        <v>114.398</v>
      </c>
      <c r="DQ102" s="341">
        <v>123.685</v>
      </c>
      <c r="DR102" s="341">
        <v>121.11900000000001</v>
      </c>
      <c r="DS102" s="341">
        <v>128.9</v>
      </c>
      <c r="DT102" s="341">
        <v>23.197000000000003</v>
      </c>
      <c r="DU102" s="341">
        <v>33.637999999999998</v>
      </c>
      <c r="DV102" s="341">
        <v>23.204000000000001</v>
      </c>
      <c r="DW102" s="342">
        <f t="shared" si="2"/>
        <v>1429.3899999999999</v>
      </c>
      <c r="DX102" s="342">
        <f t="shared" si="3"/>
        <v>1425.0959999999998</v>
      </c>
    </row>
    <row r="103" spans="1:128" x14ac:dyDescent="0.25">
      <c r="A103" s="161" t="str">
        <f>IF('1'!$A$1=1,B103,C103)</f>
        <v>Кредит</v>
      </c>
      <c r="B103" s="162" t="s">
        <v>213</v>
      </c>
      <c r="C103" s="162" t="s">
        <v>257</v>
      </c>
      <c r="D103" s="343">
        <v>117.735</v>
      </c>
      <c r="E103" s="343">
        <v>106.56100000000001</v>
      </c>
      <c r="F103" s="343">
        <v>150.608</v>
      </c>
      <c r="G103" s="343">
        <v>167.08099999999999</v>
      </c>
      <c r="H103" s="343">
        <v>170.36199999999999</v>
      </c>
      <c r="I103" s="343">
        <v>166.55500000000001</v>
      </c>
      <c r="J103" s="343">
        <v>210.86500000000001</v>
      </c>
      <c r="K103" s="343">
        <v>203.536</v>
      </c>
      <c r="L103" s="343">
        <v>181.70699999999999</v>
      </c>
      <c r="M103" s="343">
        <v>182.34299999999999</v>
      </c>
      <c r="N103" s="343">
        <v>175.76599999999999</v>
      </c>
      <c r="O103" s="343">
        <v>204.375</v>
      </c>
      <c r="P103" s="343">
        <v>190.58699999999999</v>
      </c>
      <c r="Q103" s="343">
        <v>176.36099999999999</v>
      </c>
      <c r="R103" s="343">
        <v>195.75800000000001</v>
      </c>
      <c r="S103" s="343">
        <v>162.26599999999999</v>
      </c>
      <c r="T103" s="343">
        <v>190.137</v>
      </c>
      <c r="U103" s="343">
        <v>183.82400000000001</v>
      </c>
      <c r="V103" s="343">
        <v>157.084</v>
      </c>
      <c r="W103" s="343">
        <v>194.36</v>
      </c>
      <c r="X103" s="343">
        <v>191.67699999999999</v>
      </c>
      <c r="Y103" s="343">
        <v>239.881</v>
      </c>
      <c r="Z103" s="343">
        <v>249.75299999999999</v>
      </c>
      <c r="AA103" s="343">
        <v>249.43700000000001</v>
      </c>
      <c r="AB103" s="343">
        <v>262.08199999999999</v>
      </c>
      <c r="AC103" s="343">
        <v>218.58699999999999</v>
      </c>
      <c r="AD103" s="343">
        <v>192.08500000000001</v>
      </c>
      <c r="AE103" s="343">
        <v>222.19900000000001</v>
      </c>
      <c r="AF103" s="343">
        <v>227.429</v>
      </c>
      <c r="AG103" s="343">
        <v>216.83099999999999</v>
      </c>
      <c r="AH103" s="343">
        <v>212.35300000000001</v>
      </c>
      <c r="AI103" s="343">
        <v>242.511</v>
      </c>
      <c r="AJ103" s="343">
        <v>230.98400000000001</v>
      </c>
      <c r="AK103" s="343">
        <v>192.798</v>
      </c>
      <c r="AL103" s="343">
        <v>222.56</v>
      </c>
      <c r="AM103" s="343">
        <v>217.07499999999999</v>
      </c>
      <c r="AN103" s="343">
        <v>156.95400000000001</v>
      </c>
      <c r="AO103" s="343">
        <v>154.49</v>
      </c>
      <c r="AP103" s="343">
        <v>214.79300000000001</v>
      </c>
      <c r="AQ103" s="343">
        <v>208.28399999999999</v>
      </c>
      <c r="AR103" s="343">
        <v>204.25800000000001</v>
      </c>
      <c r="AS103" s="343">
        <v>219.70699999999999</v>
      </c>
      <c r="AT103" s="343">
        <v>253.494</v>
      </c>
      <c r="AU103" s="343">
        <v>221.59899999999999</v>
      </c>
      <c r="AV103" s="343">
        <v>216.80099999999999</v>
      </c>
      <c r="AW103" s="343">
        <v>203.55</v>
      </c>
      <c r="AX103" s="343">
        <v>220.77</v>
      </c>
      <c r="AY103" s="343">
        <v>235.363</v>
      </c>
      <c r="AZ103" s="343">
        <v>235.703</v>
      </c>
      <c r="BA103" s="343">
        <v>193.70099999999999</v>
      </c>
      <c r="BB103" s="343">
        <v>225.303</v>
      </c>
      <c r="BC103" s="343">
        <v>243.05500000000001</v>
      </c>
      <c r="BD103" s="343">
        <v>246.76900000000001</v>
      </c>
      <c r="BE103" s="343">
        <v>218.09399999999999</v>
      </c>
      <c r="BF103" s="343">
        <v>233.345</v>
      </c>
      <c r="BG103" s="343">
        <v>186.07599999999999</v>
      </c>
      <c r="BH103" s="343">
        <v>202.50399999999999</v>
      </c>
      <c r="BI103" s="343">
        <v>204.614</v>
      </c>
      <c r="BJ103" s="343">
        <v>240.435</v>
      </c>
      <c r="BK103" s="343">
        <v>236.03299999999999</v>
      </c>
      <c r="BL103" s="343">
        <v>176.447</v>
      </c>
      <c r="BM103" s="343">
        <v>167.67599999999999</v>
      </c>
      <c r="BN103" s="343">
        <v>176.62899999999999</v>
      </c>
      <c r="BO103" s="343">
        <v>178.464</v>
      </c>
      <c r="BP103" s="343">
        <v>184.661</v>
      </c>
      <c r="BQ103" s="343">
        <v>172.47399999999999</v>
      </c>
      <c r="BR103" s="343">
        <v>190.75899999999999</v>
      </c>
      <c r="BS103" s="343">
        <v>184.38399999999999</v>
      </c>
      <c r="BT103" s="343">
        <v>178.87700000000001</v>
      </c>
      <c r="BU103" s="343">
        <v>174.11500000000001</v>
      </c>
      <c r="BV103" s="343">
        <v>177.589</v>
      </c>
      <c r="BW103" s="343">
        <v>179.268</v>
      </c>
      <c r="BX103" s="343">
        <v>153.465</v>
      </c>
      <c r="BY103" s="343">
        <v>112.38800000000001</v>
      </c>
      <c r="BZ103" s="343">
        <v>122.455</v>
      </c>
      <c r="CA103" s="343">
        <v>107.261</v>
      </c>
      <c r="CB103" s="343">
        <v>109.56699999999999</v>
      </c>
      <c r="CC103" s="343">
        <v>106.127</v>
      </c>
      <c r="CD103" s="343">
        <v>122.61799999999999</v>
      </c>
      <c r="CE103" s="343">
        <v>123.18300000000001</v>
      </c>
      <c r="CF103" s="343">
        <v>103.52500000000001</v>
      </c>
      <c r="CG103" s="343">
        <v>108.729</v>
      </c>
      <c r="CH103" s="343">
        <v>114.746</v>
      </c>
      <c r="CI103" s="343">
        <v>121.113</v>
      </c>
      <c r="CJ103" s="343">
        <v>113.089</v>
      </c>
      <c r="CK103" s="343">
        <v>103.901</v>
      </c>
      <c r="CL103" s="343">
        <v>116.501</v>
      </c>
      <c r="CM103" s="343">
        <v>117.867</v>
      </c>
      <c r="CN103" s="343">
        <v>125.038</v>
      </c>
      <c r="CO103" s="343">
        <v>112.47499999999999</v>
      </c>
      <c r="CP103" s="343">
        <v>121.68600000000001</v>
      </c>
      <c r="CQ103" s="343">
        <v>121.27800000000001</v>
      </c>
      <c r="CR103" s="343">
        <v>120.863</v>
      </c>
      <c r="CS103" s="343">
        <v>125.196</v>
      </c>
      <c r="CT103" s="343">
        <v>117.129</v>
      </c>
      <c r="CU103" s="343">
        <v>116.30500000000001</v>
      </c>
      <c r="CV103" s="343">
        <v>116.19499999999999</v>
      </c>
      <c r="CW103" s="343">
        <v>106.181</v>
      </c>
      <c r="CX103" s="343">
        <v>116.99</v>
      </c>
      <c r="CY103" s="343">
        <v>109.526</v>
      </c>
      <c r="CZ103" s="343">
        <v>115.746</v>
      </c>
      <c r="DA103" s="343">
        <v>113.619</v>
      </c>
      <c r="DB103" s="343">
        <v>126.62</v>
      </c>
      <c r="DC103" s="343">
        <v>128.238</v>
      </c>
      <c r="DD103" s="343">
        <v>125.22499999999999</v>
      </c>
      <c r="DE103" s="343">
        <v>127.839</v>
      </c>
      <c r="DF103" s="343">
        <v>120.499</v>
      </c>
      <c r="DG103" s="343">
        <v>122.712</v>
      </c>
      <c r="DH103" s="343">
        <v>121.783</v>
      </c>
      <c r="DI103" s="343">
        <v>115.821</v>
      </c>
      <c r="DJ103" s="343">
        <v>123.267</v>
      </c>
      <c r="DK103" s="343">
        <v>110.84099999999999</v>
      </c>
      <c r="DL103" s="343">
        <v>113.92</v>
      </c>
      <c r="DM103" s="343">
        <v>111.42700000000001</v>
      </c>
      <c r="DN103" s="343">
        <v>121.741</v>
      </c>
      <c r="DO103" s="343">
        <v>120.045</v>
      </c>
      <c r="DP103" s="343">
        <v>114.398</v>
      </c>
      <c r="DQ103" s="343">
        <v>123.685</v>
      </c>
      <c r="DR103" s="343">
        <v>122.05800000000001</v>
      </c>
      <c r="DS103" s="343">
        <v>128.9</v>
      </c>
      <c r="DT103" s="343">
        <v>24.164000000000001</v>
      </c>
      <c r="DU103" s="343">
        <v>34.598999999999997</v>
      </c>
      <c r="DV103" s="343">
        <v>23.204000000000001</v>
      </c>
      <c r="DW103" s="344">
        <f t="shared" si="2"/>
        <v>1429.3899999999999</v>
      </c>
      <c r="DX103" s="344">
        <f t="shared" si="3"/>
        <v>1427.886</v>
      </c>
    </row>
    <row r="104" spans="1:128" x14ac:dyDescent="0.25">
      <c r="A104" s="161" t="str">
        <f>IF('1'!$A$1=1,B104,C104)</f>
        <v>Дебет</v>
      </c>
      <c r="B104" s="162" t="s">
        <v>215</v>
      </c>
      <c r="C104" s="162" t="s">
        <v>133</v>
      </c>
      <c r="D104" s="343">
        <v>6.8250000000000002</v>
      </c>
      <c r="E104" s="343">
        <v>7.0449999999999999</v>
      </c>
      <c r="F104" s="343">
        <v>7.3470000000000004</v>
      </c>
      <c r="G104" s="343">
        <v>8.3539999999999992</v>
      </c>
      <c r="H104" s="343">
        <v>8.07</v>
      </c>
      <c r="I104" s="343">
        <v>7.125</v>
      </c>
      <c r="J104" s="343">
        <v>8.18</v>
      </c>
      <c r="K104" s="343">
        <v>7.2050000000000001</v>
      </c>
      <c r="L104" s="343">
        <v>8.016</v>
      </c>
      <c r="M104" s="343">
        <v>5.3369999999999997</v>
      </c>
      <c r="N104" s="343">
        <v>6.51</v>
      </c>
      <c r="O104" s="343">
        <v>8.2850000000000001</v>
      </c>
      <c r="P104" s="343">
        <v>8.2859999999999996</v>
      </c>
      <c r="Q104" s="343">
        <v>2.6989999999999998</v>
      </c>
      <c r="R104" s="343">
        <v>9.0210000000000008</v>
      </c>
      <c r="S104" s="343">
        <v>5.2910000000000004</v>
      </c>
      <c r="T104" s="343">
        <v>5.306</v>
      </c>
      <c r="U104" s="343">
        <v>6.2160000000000002</v>
      </c>
      <c r="V104" s="343">
        <v>6.319</v>
      </c>
      <c r="W104" s="343">
        <v>6.2409999999999997</v>
      </c>
      <c r="X104" s="343">
        <v>7.1319999999999997</v>
      </c>
      <c r="Y104" s="343">
        <v>5.431</v>
      </c>
      <c r="Z104" s="343">
        <v>6.4749999999999996</v>
      </c>
      <c r="AA104" s="343">
        <v>10.433</v>
      </c>
      <c r="AB104" s="343">
        <v>6.5990000000000002</v>
      </c>
      <c r="AC104" s="343">
        <v>6.5670000000000002</v>
      </c>
      <c r="AD104" s="343">
        <v>7.4960000000000004</v>
      </c>
      <c r="AE104" s="343">
        <v>5.6020000000000003</v>
      </c>
      <c r="AF104" s="343">
        <v>5.4370000000000003</v>
      </c>
      <c r="AG104" s="343">
        <v>5.3540000000000001</v>
      </c>
      <c r="AH104" s="343">
        <v>6.0919999999999996</v>
      </c>
      <c r="AI104" s="343">
        <v>5.9359999999999999</v>
      </c>
      <c r="AJ104" s="343">
        <v>5.04</v>
      </c>
      <c r="AK104" s="343">
        <v>5.9450000000000003</v>
      </c>
      <c r="AL104" s="343">
        <v>5.9690000000000003</v>
      </c>
      <c r="AM104" s="343">
        <v>5.0679999999999996</v>
      </c>
      <c r="AN104" s="343">
        <v>4.931</v>
      </c>
      <c r="AO104" s="343">
        <v>4.8529999999999998</v>
      </c>
      <c r="AP104" s="343">
        <v>5.6740000000000004</v>
      </c>
      <c r="AQ104" s="343">
        <v>5.6950000000000003</v>
      </c>
      <c r="AR104" s="343">
        <v>5.9080000000000004</v>
      </c>
      <c r="AS104" s="343">
        <v>5.1289999999999996</v>
      </c>
      <c r="AT104" s="343">
        <v>5.9950000000000001</v>
      </c>
      <c r="AU104" s="343">
        <v>6.0590000000000002</v>
      </c>
      <c r="AV104" s="343">
        <v>5.9980000000000002</v>
      </c>
      <c r="AW104" s="343">
        <v>5.2190000000000003</v>
      </c>
      <c r="AX104" s="343">
        <v>5.2770000000000001</v>
      </c>
      <c r="AY104" s="343">
        <v>6.1479999999999997</v>
      </c>
      <c r="AZ104" s="343">
        <v>5.2569999999999997</v>
      </c>
      <c r="BA104" s="343">
        <v>5.2830000000000004</v>
      </c>
      <c r="BB104" s="343">
        <v>4.4180000000000001</v>
      </c>
      <c r="BC104" s="343">
        <v>1.7809999999999999</v>
      </c>
      <c r="BD104" s="343">
        <v>1.788</v>
      </c>
      <c r="BE104" s="343">
        <v>2.66</v>
      </c>
      <c r="BF104" s="343">
        <v>5.3440000000000003</v>
      </c>
      <c r="BG104" s="343">
        <v>5.3940000000000001</v>
      </c>
      <c r="BH104" s="343">
        <v>6.3570000000000002</v>
      </c>
      <c r="BI104" s="343">
        <v>5.4320000000000004</v>
      </c>
      <c r="BJ104" s="343">
        <v>5.423</v>
      </c>
      <c r="BK104" s="343">
        <v>4.5039999999999996</v>
      </c>
      <c r="BL104" s="343">
        <v>0</v>
      </c>
      <c r="BM104" s="343">
        <v>0</v>
      </c>
      <c r="BN104" s="343">
        <v>0</v>
      </c>
      <c r="BO104" s="343">
        <v>0</v>
      </c>
      <c r="BP104" s="343">
        <v>0</v>
      </c>
      <c r="BQ104" s="343">
        <v>0</v>
      </c>
      <c r="BR104" s="343">
        <v>0</v>
      </c>
      <c r="BS104" s="343">
        <v>0</v>
      </c>
      <c r="BT104" s="343">
        <v>0</v>
      </c>
      <c r="BU104" s="343">
        <v>0</v>
      </c>
      <c r="BV104" s="343">
        <v>0</v>
      </c>
      <c r="BW104" s="343">
        <v>0</v>
      </c>
      <c r="BX104" s="343">
        <v>0</v>
      </c>
      <c r="BY104" s="343">
        <v>0</v>
      </c>
      <c r="BZ104" s="343">
        <v>0.83899999999999997</v>
      </c>
      <c r="CA104" s="343">
        <v>0</v>
      </c>
      <c r="CB104" s="343">
        <v>0</v>
      </c>
      <c r="CC104" s="343">
        <v>0</v>
      </c>
      <c r="CD104" s="343">
        <v>0</v>
      </c>
      <c r="CE104" s="343">
        <v>0</v>
      </c>
      <c r="CF104" s="343">
        <v>0</v>
      </c>
      <c r="CG104" s="343">
        <v>0</v>
      </c>
      <c r="CH104" s="343">
        <v>0</v>
      </c>
      <c r="CI104" s="343">
        <v>0</v>
      </c>
      <c r="CJ104" s="343">
        <v>0</v>
      </c>
      <c r="CK104" s="343">
        <v>0</v>
      </c>
      <c r="CL104" s="343">
        <v>0</v>
      </c>
      <c r="CM104" s="343">
        <v>0</v>
      </c>
      <c r="CN104" s="343">
        <v>0</v>
      </c>
      <c r="CO104" s="343">
        <v>0</v>
      </c>
      <c r="CP104" s="343">
        <v>0</v>
      </c>
      <c r="CQ104" s="343">
        <v>0</v>
      </c>
      <c r="CR104" s="343">
        <v>0</v>
      </c>
      <c r="CS104" s="343">
        <v>0</v>
      </c>
      <c r="CT104" s="343">
        <v>0</v>
      </c>
      <c r="CU104" s="343">
        <v>0</v>
      </c>
      <c r="CV104" s="343">
        <v>0</v>
      </c>
      <c r="CW104" s="343">
        <v>0</v>
      </c>
      <c r="CX104" s="343">
        <v>0</v>
      </c>
      <c r="CY104" s="343">
        <v>0</v>
      </c>
      <c r="CZ104" s="343">
        <v>0</v>
      </c>
      <c r="DA104" s="343">
        <v>0</v>
      </c>
      <c r="DB104" s="343">
        <v>0</v>
      </c>
      <c r="DC104" s="343">
        <v>0</v>
      </c>
      <c r="DD104" s="343">
        <v>0</v>
      </c>
      <c r="DE104" s="343">
        <v>0</v>
      </c>
      <c r="DF104" s="343">
        <v>0</v>
      </c>
      <c r="DG104" s="343">
        <v>0</v>
      </c>
      <c r="DH104" s="343">
        <v>0</v>
      </c>
      <c r="DI104" s="343">
        <v>0</v>
      </c>
      <c r="DJ104" s="343">
        <v>0.92</v>
      </c>
      <c r="DK104" s="343">
        <v>0.93100000000000005</v>
      </c>
      <c r="DL104" s="343">
        <v>0</v>
      </c>
      <c r="DM104" s="343">
        <v>0</v>
      </c>
      <c r="DN104" s="343">
        <v>0</v>
      </c>
      <c r="DO104" s="343">
        <v>0</v>
      </c>
      <c r="DP104" s="343">
        <v>0</v>
      </c>
      <c r="DQ104" s="343">
        <v>0</v>
      </c>
      <c r="DR104" s="343">
        <v>0.93899999999999995</v>
      </c>
      <c r="DS104" s="343">
        <v>0</v>
      </c>
      <c r="DT104" s="343">
        <v>0.96699999999999997</v>
      </c>
      <c r="DU104" s="343">
        <v>0.96099999999999997</v>
      </c>
      <c r="DV104" s="343">
        <v>0</v>
      </c>
      <c r="DW104" s="344">
        <f t="shared" si="2"/>
        <v>0</v>
      </c>
      <c r="DX104" s="344">
        <f t="shared" si="3"/>
        <v>2.79</v>
      </c>
    </row>
    <row r="105" spans="1:128" x14ac:dyDescent="0.25">
      <c r="A105" s="177" t="str">
        <f>IF('1'!$A$1=1,B105,C105)</f>
        <v>Інший</v>
      </c>
      <c r="B105" s="178" t="s">
        <v>249</v>
      </c>
      <c r="C105" s="178" t="s">
        <v>248</v>
      </c>
      <c r="D105" s="343">
        <v>23.035</v>
      </c>
      <c r="E105" s="343">
        <v>24.658000000000001</v>
      </c>
      <c r="F105" s="343">
        <v>24.795999999999999</v>
      </c>
      <c r="G105" s="343">
        <v>23.204999999999998</v>
      </c>
      <c r="H105" s="343">
        <v>23.313000000000002</v>
      </c>
      <c r="I105" s="343">
        <v>24.048000000000002</v>
      </c>
      <c r="J105" s="343">
        <v>26.358000000000001</v>
      </c>
      <c r="K105" s="343">
        <v>27.917999999999999</v>
      </c>
      <c r="L105" s="343">
        <v>24.05</v>
      </c>
      <c r="M105" s="343">
        <v>24.906000000000002</v>
      </c>
      <c r="N105" s="343">
        <v>26.039000000000001</v>
      </c>
      <c r="O105" s="343">
        <v>28.539000000000001</v>
      </c>
      <c r="P105" s="343">
        <v>21.177</v>
      </c>
      <c r="Q105" s="343">
        <v>20.695</v>
      </c>
      <c r="R105" s="343">
        <v>19.847000000000001</v>
      </c>
      <c r="S105" s="343">
        <v>15.872999999999998</v>
      </c>
      <c r="T105" s="343">
        <v>15.918999999999999</v>
      </c>
      <c r="U105" s="343">
        <v>16.873000000000001</v>
      </c>
      <c r="V105" s="343">
        <v>14.445</v>
      </c>
      <c r="W105" s="343">
        <v>10.699</v>
      </c>
      <c r="X105" s="343">
        <v>8.9150000000000009</v>
      </c>
      <c r="Y105" s="343">
        <v>16.294</v>
      </c>
      <c r="Z105" s="343">
        <v>15.724999999999998</v>
      </c>
      <c r="AA105" s="343">
        <v>16.123000000000001</v>
      </c>
      <c r="AB105" s="343">
        <v>11.313000000000001</v>
      </c>
      <c r="AC105" s="343">
        <v>15.948</v>
      </c>
      <c r="AD105" s="343">
        <v>13.117999999999999</v>
      </c>
      <c r="AE105" s="343">
        <v>14.003999999999998</v>
      </c>
      <c r="AF105" s="343">
        <v>11.779</v>
      </c>
      <c r="AG105" s="343">
        <v>13.385000000000002</v>
      </c>
      <c r="AH105" s="343">
        <v>12.184000000000001</v>
      </c>
      <c r="AI105" s="343">
        <v>10.175999999999998</v>
      </c>
      <c r="AJ105" s="343">
        <v>15.119</v>
      </c>
      <c r="AK105" s="343">
        <v>11.890999999999998</v>
      </c>
      <c r="AL105" s="343">
        <v>12.79</v>
      </c>
      <c r="AM105" s="343">
        <v>13.514000000000001</v>
      </c>
      <c r="AN105" s="343">
        <v>11.505000000000001</v>
      </c>
      <c r="AO105" s="343">
        <v>12.133000000000001</v>
      </c>
      <c r="AP105" s="343">
        <v>17.021999999999998</v>
      </c>
      <c r="AQ105" s="343">
        <v>13.017999999999999</v>
      </c>
      <c r="AR105" s="343">
        <v>12.661000000000001</v>
      </c>
      <c r="AS105" s="343">
        <v>11.968999999999998</v>
      </c>
      <c r="AT105" s="343">
        <v>11.133999999999999</v>
      </c>
      <c r="AU105" s="343">
        <v>11.253</v>
      </c>
      <c r="AV105" s="343">
        <v>10.282999999999999</v>
      </c>
      <c r="AW105" s="343">
        <v>14.788</v>
      </c>
      <c r="AX105" s="343">
        <v>16.712</v>
      </c>
      <c r="AY105" s="343">
        <v>17.565000000000001</v>
      </c>
      <c r="AZ105" s="343">
        <v>14.896000000000001</v>
      </c>
      <c r="BA105" s="343">
        <v>14.967999999999998</v>
      </c>
      <c r="BB105" s="343">
        <v>16.786999999999999</v>
      </c>
      <c r="BC105" s="343">
        <v>15.135999999999999</v>
      </c>
      <c r="BD105" s="343">
        <v>14.306000000000001</v>
      </c>
      <c r="BE105" s="343">
        <v>13.298000000000002</v>
      </c>
      <c r="BF105" s="343">
        <v>13.360000000000001</v>
      </c>
      <c r="BG105" s="343">
        <v>16.18</v>
      </c>
      <c r="BH105" s="343">
        <v>15.438000000000001</v>
      </c>
      <c r="BI105" s="343">
        <v>18.106999999999999</v>
      </c>
      <c r="BJ105" s="343">
        <v>18.078000000000003</v>
      </c>
      <c r="BK105" s="343">
        <v>17.116999999999997</v>
      </c>
      <c r="BL105" s="343">
        <v>19.805</v>
      </c>
      <c r="BM105" s="343">
        <v>20.158000000000001</v>
      </c>
      <c r="BN105" s="343">
        <v>16.303999999999998</v>
      </c>
      <c r="BO105" s="343">
        <v>12.879</v>
      </c>
      <c r="BP105" s="343">
        <v>14.7</v>
      </c>
      <c r="BQ105" s="343">
        <v>18.670000000000002</v>
      </c>
      <c r="BR105" s="343">
        <v>21.001000000000001</v>
      </c>
      <c r="BS105" s="343">
        <v>20.298999999999999</v>
      </c>
      <c r="BT105" s="343">
        <v>19.499000000000002</v>
      </c>
      <c r="BU105" s="343">
        <v>24.631</v>
      </c>
      <c r="BV105" s="343">
        <v>24.524000000000001</v>
      </c>
      <c r="BW105" s="343">
        <v>20.559000000000001</v>
      </c>
      <c r="BX105" s="343">
        <v>18.875</v>
      </c>
      <c r="BY105" s="343">
        <v>18.18</v>
      </c>
      <c r="BZ105" s="343">
        <v>17.614000000000001</v>
      </c>
      <c r="CA105" s="343">
        <v>17.596999999999998</v>
      </c>
      <c r="CB105" s="343">
        <v>17.3</v>
      </c>
      <c r="CC105" s="343">
        <v>17.411000000000001</v>
      </c>
      <c r="CD105" s="343">
        <v>20.295000000000002</v>
      </c>
      <c r="CE105" s="343">
        <v>20.388999999999999</v>
      </c>
      <c r="CF105" s="343">
        <v>18.669</v>
      </c>
      <c r="CG105" s="343">
        <v>29.339000000000002</v>
      </c>
      <c r="CH105" s="343">
        <v>28.905999999999999</v>
      </c>
      <c r="CI105" s="343">
        <v>30.056999999999995</v>
      </c>
      <c r="CJ105" s="343">
        <v>10.602000000000002</v>
      </c>
      <c r="CK105" s="343">
        <v>14.087999999999999</v>
      </c>
      <c r="CL105" s="343">
        <v>6.2250000000000014</v>
      </c>
      <c r="CM105" s="343">
        <v>4.6050000000000004</v>
      </c>
      <c r="CN105" s="343">
        <v>1.8940000000000001</v>
      </c>
      <c r="CO105" s="343">
        <v>0</v>
      </c>
      <c r="CP105" s="343">
        <v>16.819000000000003</v>
      </c>
      <c r="CQ105" s="343">
        <v>19.72</v>
      </c>
      <c r="CR105" s="343">
        <v>17.122</v>
      </c>
      <c r="CS105" s="343">
        <v>21.375</v>
      </c>
      <c r="CT105" s="343">
        <v>19.685000000000002</v>
      </c>
      <c r="CU105" s="343">
        <v>17.966000000000001</v>
      </c>
      <c r="CV105" s="343">
        <v>15.802</v>
      </c>
      <c r="CW105" s="343">
        <v>16.765000000000001</v>
      </c>
      <c r="CX105" s="343">
        <v>14.975</v>
      </c>
      <c r="CY105" s="343">
        <v>9.1270000000000024</v>
      </c>
      <c r="CZ105" s="343">
        <v>8.2680000000000007</v>
      </c>
      <c r="DA105" s="343">
        <v>9.2370000000000001</v>
      </c>
      <c r="DB105" s="343">
        <v>7.2359999999999989</v>
      </c>
      <c r="DC105" s="343">
        <v>3.6639999999999997</v>
      </c>
      <c r="DD105" s="343">
        <v>8.4100000000000019</v>
      </c>
      <c r="DE105" s="343">
        <v>11.364000000000001</v>
      </c>
      <c r="DF105" s="343">
        <v>9.2690000000000019</v>
      </c>
      <c r="DG105" s="343">
        <v>6.41</v>
      </c>
      <c r="DH105" s="343">
        <v>17.398</v>
      </c>
      <c r="DI105" s="343">
        <v>18.531000000000002</v>
      </c>
      <c r="DJ105" s="343">
        <v>11.039000000000001</v>
      </c>
      <c r="DK105" s="343">
        <v>7.4520000000000017</v>
      </c>
      <c r="DL105" s="343">
        <v>9.2609999999999992</v>
      </c>
      <c r="DM105" s="343">
        <v>13</v>
      </c>
      <c r="DN105" s="343">
        <v>11.990000000000002</v>
      </c>
      <c r="DO105" s="343">
        <v>14.551000000000002</v>
      </c>
      <c r="DP105" s="343">
        <v>12.61</v>
      </c>
      <c r="DQ105" s="343">
        <v>6.4130000000000003</v>
      </c>
      <c r="DR105" s="343">
        <v>6.5719999999999992</v>
      </c>
      <c r="DS105" s="343">
        <v>6.6829999999999998</v>
      </c>
      <c r="DT105" s="343">
        <v>5.7989999999999977</v>
      </c>
      <c r="DU105" s="343">
        <v>5.7669999999999995</v>
      </c>
      <c r="DV105" s="343">
        <v>2.7839999999999989</v>
      </c>
      <c r="DW105" s="344">
        <f t="shared" si="2"/>
        <v>120.52700000000002</v>
      </c>
      <c r="DX105" s="344">
        <f t="shared" si="3"/>
        <v>135.49999999999997</v>
      </c>
    </row>
    <row r="106" spans="1:128" x14ac:dyDescent="0.25">
      <c r="A106" s="161" t="str">
        <f>IF('1'!$A$1=1,B106,C106)</f>
        <v>Кредит</v>
      </c>
      <c r="B106" s="162" t="s">
        <v>213</v>
      </c>
      <c r="C106" s="162" t="s">
        <v>244</v>
      </c>
      <c r="D106" s="343">
        <v>24.741</v>
      </c>
      <c r="E106" s="343">
        <v>25.539000000000001</v>
      </c>
      <c r="F106" s="343">
        <v>28.469000000000001</v>
      </c>
      <c r="G106" s="343">
        <v>25.99</v>
      </c>
      <c r="H106" s="343">
        <v>25.106000000000002</v>
      </c>
      <c r="I106" s="343">
        <v>27.611000000000001</v>
      </c>
      <c r="J106" s="343">
        <v>29.085000000000001</v>
      </c>
      <c r="K106" s="343">
        <v>28.818999999999999</v>
      </c>
      <c r="L106" s="343">
        <v>26.722000000000001</v>
      </c>
      <c r="M106" s="343">
        <v>27.574000000000002</v>
      </c>
      <c r="N106" s="343">
        <v>28.829000000000001</v>
      </c>
      <c r="O106" s="343">
        <v>29.46</v>
      </c>
      <c r="P106" s="343">
        <v>23.018000000000001</v>
      </c>
      <c r="Q106" s="343">
        <v>22.495000000000001</v>
      </c>
      <c r="R106" s="343">
        <v>22.553000000000001</v>
      </c>
      <c r="S106" s="343">
        <v>18.518999999999998</v>
      </c>
      <c r="T106" s="343">
        <v>18.571999999999999</v>
      </c>
      <c r="U106" s="343">
        <v>20.425000000000001</v>
      </c>
      <c r="V106" s="343">
        <v>18.056000000000001</v>
      </c>
      <c r="W106" s="343">
        <v>17.831</v>
      </c>
      <c r="X106" s="343">
        <v>18.722000000000001</v>
      </c>
      <c r="Y106" s="343">
        <v>20.82</v>
      </c>
      <c r="Z106" s="343">
        <v>21.274999999999999</v>
      </c>
      <c r="AA106" s="343">
        <v>22.762</v>
      </c>
      <c r="AB106" s="343">
        <v>18.855</v>
      </c>
      <c r="AC106" s="343">
        <v>19.701000000000001</v>
      </c>
      <c r="AD106" s="343">
        <v>19.677</v>
      </c>
      <c r="AE106" s="343">
        <v>21.472999999999999</v>
      </c>
      <c r="AF106" s="343">
        <v>20.84</v>
      </c>
      <c r="AG106" s="343">
        <v>18.739000000000001</v>
      </c>
      <c r="AH106" s="343">
        <v>18.276</v>
      </c>
      <c r="AI106" s="343">
        <v>17.806999999999999</v>
      </c>
      <c r="AJ106" s="343">
        <v>20.158999999999999</v>
      </c>
      <c r="AK106" s="343">
        <v>16.986999999999998</v>
      </c>
      <c r="AL106" s="343">
        <v>17.053999999999998</v>
      </c>
      <c r="AM106" s="343">
        <v>18.582000000000001</v>
      </c>
      <c r="AN106" s="343">
        <v>13.97</v>
      </c>
      <c r="AO106" s="343">
        <v>15.368</v>
      </c>
      <c r="AP106" s="343">
        <v>20.263999999999999</v>
      </c>
      <c r="AQ106" s="343">
        <v>16.271999999999998</v>
      </c>
      <c r="AR106" s="343">
        <v>16.881</v>
      </c>
      <c r="AS106" s="343">
        <v>16.242999999999999</v>
      </c>
      <c r="AT106" s="343">
        <v>16.271999999999998</v>
      </c>
      <c r="AU106" s="343">
        <v>16.446999999999999</v>
      </c>
      <c r="AV106" s="343">
        <v>14.568</v>
      </c>
      <c r="AW106" s="343">
        <v>20.007000000000001</v>
      </c>
      <c r="AX106" s="343">
        <v>20.23</v>
      </c>
      <c r="AY106" s="343">
        <v>19.321000000000002</v>
      </c>
      <c r="AZ106" s="343">
        <v>18.401</v>
      </c>
      <c r="BA106" s="343">
        <v>18.489999999999998</v>
      </c>
      <c r="BB106" s="343">
        <v>19.437999999999999</v>
      </c>
      <c r="BC106" s="343">
        <v>18.696999999999999</v>
      </c>
      <c r="BD106" s="343">
        <v>18.776</v>
      </c>
      <c r="BE106" s="343">
        <v>17.731000000000002</v>
      </c>
      <c r="BF106" s="343">
        <v>19.594000000000001</v>
      </c>
      <c r="BG106" s="343">
        <v>19.776</v>
      </c>
      <c r="BH106" s="343">
        <v>19.07</v>
      </c>
      <c r="BI106" s="343">
        <v>22.634</v>
      </c>
      <c r="BJ106" s="343">
        <v>22.597000000000001</v>
      </c>
      <c r="BK106" s="343">
        <v>22.521999999999998</v>
      </c>
      <c r="BL106" s="343">
        <v>23.405999999999999</v>
      </c>
      <c r="BM106" s="343">
        <v>23.823</v>
      </c>
      <c r="BN106" s="343">
        <v>22.645</v>
      </c>
      <c r="BO106" s="343">
        <v>20.238</v>
      </c>
      <c r="BP106" s="343">
        <v>20.212</v>
      </c>
      <c r="BQ106" s="343">
        <v>21.337</v>
      </c>
      <c r="BR106" s="343">
        <v>24.501000000000001</v>
      </c>
      <c r="BS106" s="343">
        <v>23.681999999999999</v>
      </c>
      <c r="BT106" s="343">
        <v>22.042000000000002</v>
      </c>
      <c r="BU106" s="343">
        <v>28.878</v>
      </c>
      <c r="BV106" s="343">
        <v>28.751999999999999</v>
      </c>
      <c r="BW106" s="343">
        <v>26.315000000000001</v>
      </c>
      <c r="BX106" s="343">
        <v>22.158000000000001</v>
      </c>
      <c r="BY106" s="343">
        <v>22.312000000000001</v>
      </c>
      <c r="BZ106" s="343">
        <v>22.646000000000001</v>
      </c>
      <c r="CA106" s="343">
        <v>21.786999999999999</v>
      </c>
      <c r="CB106" s="343">
        <v>21.419</v>
      </c>
      <c r="CC106" s="343">
        <v>22.385999999999999</v>
      </c>
      <c r="CD106" s="343">
        <v>25.369</v>
      </c>
      <c r="CE106" s="343">
        <v>25.486000000000001</v>
      </c>
      <c r="CF106" s="343">
        <v>23.76</v>
      </c>
      <c r="CG106" s="343">
        <v>34.517000000000003</v>
      </c>
      <c r="CH106" s="343">
        <v>35.036999999999999</v>
      </c>
      <c r="CI106" s="343">
        <v>35.360999999999997</v>
      </c>
      <c r="CJ106" s="343">
        <v>17.670000000000002</v>
      </c>
      <c r="CK106" s="343">
        <v>17.61</v>
      </c>
      <c r="CL106" s="343">
        <v>19.565000000000001</v>
      </c>
      <c r="CM106" s="343">
        <v>8.2880000000000003</v>
      </c>
      <c r="CN106" s="343">
        <v>8.5250000000000004</v>
      </c>
      <c r="CO106" s="343">
        <v>9.452</v>
      </c>
      <c r="CP106" s="343">
        <v>27.701000000000001</v>
      </c>
      <c r="CQ106" s="343">
        <v>27.608000000000001</v>
      </c>
      <c r="CR106" s="343">
        <v>27.193999999999999</v>
      </c>
      <c r="CS106" s="343">
        <v>31.553999999999998</v>
      </c>
      <c r="CT106" s="343">
        <v>30.512</v>
      </c>
      <c r="CU106" s="343">
        <v>29.312999999999999</v>
      </c>
      <c r="CV106" s="343">
        <v>25.097999999999999</v>
      </c>
      <c r="CW106" s="343">
        <v>25.148</v>
      </c>
      <c r="CX106" s="343">
        <v>27.141999999999999</v>
      </c>
      <c r="CY106" s="343">
        <v>19.167000000000002</v>
      </c>
      <c r="CZ106" s="343">
        <v>19.291</v>
      </c>
      <c r="DA106" s="343">
        <v>19.398</v>
      </c>
      <c r="DB106" s="343">
        <v>18.088999999999999</v>
      </c>
      <c r="DC106" s="343">
        <v>18.32</v>
      </c>
      <c r="DD106" s="343">
        <v>18.690000000000001</v>
      </c>
      <c r="DE106" s="343">
        <v>25.568000000000001</v>
      </c>
      <c r="DF106" s="343">
        <v>25.027000000000001</v>
      </c>
      <c r="DG106" s="343">
        <v>26.556999999999999</v>
      </c>
      <c r="DH106" s="343">
        <v>31.132999999999999</v>
      </c>
      <c r="DI106" s="343">
        <v>33.356000000000002</v>
      </c>
      <c r="DJ106" s="343">
        <v>25.757000000000001</v>
      </c>
      <c r="DK106" s="343">
        <v>23.286000000000001</v>
      </c>
      <c r="DL106" s="343">
        <v>23.154</v>
      </c>
      <c r="DM106" s="343">
        <v>29.713999999999999</v>
      </c>
      <c r="DN106" s="343">
        <v>29.513000000000002</v>
      </c>
      <c r="DO106" s="343">
        <v>27.283000000000001</v>
      </c>
      <c r="DP106" s="343">
        <v>26.122</v>
      </c>
      <c r="DQ106" s="343">
        <v>21.988</v>
      </c>
      <c r="DR106" s="343">
        <v>21.594999999999999</v>
      </c>
      <c r="DS106" s="343">
        <v>22.914999999999999</v>
      </c>
      <c r="DT106" s="343">
        <v>20.297999999999998</v>
      </c>
      <c r="DU106" s="343">
        <v>18.260999999999999</v>
      </c>
      <c r="DV106" s="343">
        <v>18.562999999999999</v>
      </c>
      <c r="DW106" s="344">
        <f t="shared" si="2"/>
        <v>267.495</v>
      </c>
      <c r="DX106" s="344">
        <f t="shared" si="3"/>
        <v>315.81600000000009</v>
      </c>
    </row>
    <row r="107" spans="1:128" x14ac:dyDescent="0.25">
      <c r="A107" s="161" t="str">
        <f>IF('1'!$A$1=1,B107,C107)</f>
        <v>Дебет</v>
      </c>
      <c r="B107" s="162" t="s">
        <v>215</v>
      </c>
      <c r="C107" s="162" t="s">
        <v>245</v>
      </c>
      <c r="D107" s="343">
        <v>1.706</v>
      </c>
      <c r="E107" s="343">
        <v>0.88100000000000001</v>
      </c>
      <c r="F107" s="343">
        <v>3.673</v>
      </c>
      <c r="G107" s="343">
        <v>2.7850000000000001</v>
      </c>
      <c r="H107" s="343">
        <v>1.7929999999999999</v>
      </c>
      <c r="I107" s="343">
        <v>3.5630000000000002</v>
      </c>
      <c r="J107" s="343">
        <v>2.7269999999999999</v>
      </c>
      <c r="K107" s="343">
        <v>0.90100000000000002</v>
      </c>
      <c r="L107" s="343">
        <v>2.6720000000000002</v>
      </c>
      <c r="M107" s="343">
        <v>2.6680000000000001</v>
      </c>
      <c r="N107" s="343">
        <v>2.79</v>
      </c>
      <c r="O107" s="343">
        <v>0.92100000000000004</v>
      </c>
      <c r="P107" s="343">
        <v>1.841</v>
      </c>
      <c r="Q107" s="343">
        <v>1.8</v>
      </c>
      <c r="R107" s="343">
        <v>2.706</v>
      </c>
      <c r="S107" s="343">
        <v>2.6459999999999999</v>
      </c>
      <c r="T107" s="343">
        <v>2.653</v>
      </c>
      <c r="U107" s="343">
        <v>3.552</v>
      </c>
      <c r="V107" s="343">
        <v>3.6110000000000002</v>
      </c>
      <c r="W107" s="343">
        <v>7.1319999999999997</v>
      </c>
      <c r="X107" s="343">
        <v>9.8070000000000004</v>
      </c>
      <c r="Y107" s="343">
        <v>4.5259999999999998</v>
      </c>
      <c r="Z107" s="343">
        <v>5.55</v>
      </c>
      <c r="AA107" s="343">
        <v>6.6390000000000002</v>
      </c>
      <c r="AB107" s="343">
        <v>7.5419999999999998</v>
      </c>
      <c r="AC107" s="343">
        <v>3.7530000000000001</v>
      </c>
      <c r="AD107" s="343">
        <v>6.5590000000000002</v>
      </c>
      <c r="AE107" s="343">
        <v>7.4690000000000003</v>
      </c>
      <c r="AF107" s="343">
        <v>9.0609999999999999</v>
      </c>
      <c r="AG107" s="343">
        <v>5.3540000000000001</v>
      </c>
      <c r="AH107" s="343">
        <v>6.0919999999999996</v>
      </c>
      <c r="AI107" s="343">
        <v>7.6310000000000002</v>
      </c>
      <c r="AJ107" s="343">
        <v>5.04</v>
      </c>
      <c r="AK107" s="343">
        <v>5.0960000000000001</v>
      </c>
      <c r="AL107" s="343">
        <v>4.2640000000000002</v>
      </c>
      <c r="AM107" s="343">
        <v>5.0679999999999996</v>
      </c>
      <c r="AN107" s="343">
        <v>2.4649999999999999</v>
      </c>
      <c r="AO107" s="343">
        <v>3.2349999999999999</v>
      </c>
      <c r="AP107" s="343">
        <v>3.242</v>
      </c>
      <c r="AQ107" s="343">
        <v>3.254</v>
      </c>
      <c r="AR107" s="343">
        <v>4.22</v>
      </c>
      <c r="AS107" s="343">
        <v>4.274</v>
      </c>
      <c r="AT107" s="343">
        <v>5.1379999999999999</v>
      </c>
      <c r="AU107" s="343">
        <v>5.194</v>
      </c>
      <c r="AV107" s="343">
        <v>4.2850000000000001</v>
      </c>
      <c r="AW107" s="343">
        <v>5.2190000000000003</v>
      </c>
      <c r="AX107" s="343">
        <v>3.5179999999999998</v>
      </c>
      <c r="AY107" s="343">
        <v>1.756</v>
      </c>
      <c r="AZ107" s="343">
        <v>3.5049999999999999</v>
      </c>
      <c r="BA107" s="343">
        <v>3.5219999999999998</v>
      </c>
      <c r="BB107" s="343">
        <v>2.6509999999999998</v>
      </c>
      <c r="BC107" s="343">
        <v>3.5609999999999999</v>
      </c>
      <c r="BD107" s="343">
        <v>4.47</v>
      </c>
      <c r="BE107" s="343">
        <v>4.4329999999999998</v>
      </c>
      <c r="BF107" s="343">
        <v>6.234</v>
      </c>
      <c r="BG107" s="343">
        <v>3.5960000000000001</v>
      </c>
      <c r="BH107" s="343">
        <v>3.6320000000000001</v>
      </c>
      <c r="BI107" s="343">
        <v>4.5270000000000001</v>
      </c>
      <c r="BJ107" s="343">
        <v>4.5190000000000001</v>
      </c>
      <c r="BK107" s="343">
        <v>5.4050000000000002</v>
      </c>
      <c r="BL107" s="343">
        <v>3.601</v>
      </c>
      <c r="BM107" s="343">
        <v>3.665</v>
      </c>
      <c r="BN107" s="343">
        <v>6.3410000000000002</v>
      </c>
      <c r="BO107" s="343">
        <v>7.359</v>
      </c>
      <c r="BP107" s="343">
        <v>5.5119999999999996</v>
      </c>
      <c r="BQ107" s="343">
        <v>2.6669999999999998</v>
      </c>
      <c r="BR107" s="343">
        <v>3.5</v>
      </c>
      <c r="BS107" s="343">
        <v>3.383</v>
      </c>
      <c r="BT107" s="343">
        <v>2.5430000000000001</v>
      </c>
      <c r="BU107" s="343">
        <v>4.2469999999999999</v>
      </c>
      <c r="BV107" s="343">
        <v>4.2279999999999998</v>
      </c>
      <c r="BW107" s="343">
        <v>5.7560000000000002</v>
      </c>
      <c r="BX107" s="343">
        <v>3.2829999999999999</v>
      </c>
      <c r="BY107" s="343">
        <v>4.1319999999999997</v>
      </c>
      <c r="BZ107" s="343">
        <v>5.032</v>
      </c>
      <c r="CA107" s="343">
        <v>4.1900000000000004</v>
      </c>
      <c r="CB107" s="343">
        <v>4.1189999999999998</v>
      </c>
      <c r="CC107" s="343">
        <v>4.9749999999999996</v>
      </c>
      <c r="CD107" s="343">
        <v>5.0739999999999998</v>
      </c>
      <c r="CE107" s="343">
        <v>5.0970000000000004</v>
      </c>
      <c r="CF107" s="343">
        <v>5.0910000000000002</v>
      </c>
      <c r="CG107" s="343">
        <v>5.1779999999999999</v>
      </c>
      <c r="CH107" s="343">
        <v>6.1310000000000002</v>
      </c>
      <c r="CI107" s="343">
        <v>5.3040000000000003</v>
      </c>
      <c r="CJ107" s="343">
        <v>7.0679999999999996</v>
      </c>
      <c r="CK107" s="343">
        <v>3.5219999999999998</v>
      </c>
      <c r="CL107" s="343">
        <v>13.34</v>
      </c>
      <c r="CM107" s="343">
        <v>3.6829999999999998</v>
      </c>
      <c r="CN107" s="343">
        <v>6.6310000000000002</v>
      </c>
      <c r="CO107" s="343">
        <v>9.452</v>
      </c>
      <c r="CP107" s="343">
        <v>10.882</v>
      </c>
      <c r="CQ107" s="343">
        <v>7.8879999999999999</v>
      </c>
      <c r="CR107" s="343">
        <v>10.071999999999999</v>
      </c>
      <c r="CS107" s="343">
        <v>10.179</v>
      </c>
      <c r="CT107" s="343">
        <v>10.827</v>
      </c>
      <c r="CU107" s="343">
        <v>11.347</v>
      </c>
      <c r="CV107" s="343">
        <v>9.2959999999999994</v>
      </c>
      <c r="CW107" s="343">
        <v>8.3829999999999991</v>
      </c>
      <c r="CX107" s="343">
        <v>12.167</v>
      </c>
      <c r="CY107" s="343">
        <v>10.039999999999999</v>
      </c>
      <c r="CZ107" s="343">
        <v>11.023</v>
      </c>
      <c r="DA107" s="343">
        <v>10.161</v>
      </c>
      <c r="DB107" s="343">
        <v>10.853</v>
      </c>
      <c r="DC107" s="343">
        <v>14.656000000000001</v>
      </c>
      <c r="DD107" s="343">
        <v>10.28</v>
      </c>
      <c r="DE107" s="343">
        <v>14.204000000000001</v>
      </c>
      <c r="DF107" s="343">
        <v>15.757999999999999</v>
      </c>
      <c r="DG107" s="343">
        <v>20.146999999999998</v>
      </c>
      <c r="DH107" s="343">
        <v>13.734999999999999</v>
      </c>
      <c r="DI107" s="343">
        <v>14.824999999999999</v>
      </c>
      <c r="DJ107" s="343">
        <v>14.718</v>
      </c>
      <c r="DK107" s="343">
        <v>15.834</v>
      </c>
      <c r="DL107" s="343">
        <v>13.893000000000001</v>
      </c>
      <c r="DM107" s="343">
        <v>16.713999999999999</v>
      </c>
      <c r="DN107" s="343">
        <v>17.523</v>
      </c>
      <c r="DO107" s="343">
        <v>12.731999999999999</v>
      </c>
      <c r="DP107" s="343">
        <v>13.512</v>
      </c>
      <c r="DQ107" s="343">
        <v>15.574999999999999</v>
      </c>
      <c r="DR107" s="343">
        <v>15.023</v>
      </c>
      <c r="DS107" s="343">
        <v>16.231999999999999</v>
      </c>
      <c r="DT107" s="343">
        <v>14.499000000000001</v>
      </c>
      <c r="DU107" s="343">
        <v>12.494</v>
      </c>
      <c r="DV107" s="343">
        <v>15.779</v>
      </c>
      <c r="DW107" s="344">
        <f t="shared" si="2"/>
        <v>146.96799999999999</v>
      </c>
      <c r="DX107" s="344">
        <f t="shared" si="3"/>
        <v>180.31599999999997</v>
      </c>
    </row>
    <row r="108" spans="1:128" x14ac:dyDescent="0.25">
      <c r="A108" s="186" t="str">
        <f>IF('1'!$A$1=1,B108,C108)</f>
        <v>Поштові послуги та послуги кур'єрського зв'язку</v>
      </c>
      <c r="B108" s="187" t="s">
        <v>270</v>
      </c>
      <c r="C108" s="187" t="s">
        <v>269</v>
      </c>
      <c r="D108" s="341">
        <v>3.4130000000000003</v>
      </c>
      <c r="E108" s="341">
        <v>10.568</v>
      </c>
      <c r="F108" s="341">
        <v>6.4279999999999999</v>
      </c>
      <c r="G108" s="341">
        <v>7.4259999999999993</v>
      </c>
      <c r="H108" s="341">
        <v>5.3789999999999996</v>
      </c>
      <c r="I108" s="341">
        <v>6.2350000000000003</v>
      </c>
      <c r="J108" s="341">
        <v>5.4530000000000003</v>
      </c>
      <c r="K108" s="341">
        <v>4.5030000000000001</v>
      </c>
      <c r="L108" s="341">
        <v>5.3440000000000003</v>
      </c>
      <c r="M108" s="341">
        <v>5.3369999999999997</v>
      </c>
      <c r="N108" s="341">
        <v>4.6500000000000004</v>
      </c>
      <c r="O108" s="341">
        <v>5.5229999999999997</v>
      </c>
      <c r="P108" s="341">
        <v>3.6829999999999998</v>
      </c>
      <c r="Q108" s="341">
        <v>8.097999999999999</v>
      </c>
      <c r="R108" s="341">
        <v>4.5110000000000001</v>
      </c>
      <c r="S108" s="341">
        <v>5.2910000000000004</v>
      </c>
      <c r="T108" s="341">
        <v>4.4219999999999997</v>
      </c>
      <c r="U108" s="341">
        <v>4.4400000000000004</v>
      </c>
      <c r="V108" s="341">
        <v>6.319</v>
      </c>
      <c r="W108" s="341">
        <v>5.3490000000000002</v>
      </c>
      <c r="X108" s="341">
        <v>2.6739999999999999</v>
      </c>
      <c r="Y108" s="341">
        <v>4.5259999999999998</v>
      </c>
      <c r="Z108" s="341">
        <v>5.55</v>
      </c>
      <c r="AA108" s="341">
        <v>6.6390000000000002</v>
      </c>
      <c r="AB108" s="341">
        <v>10.37</v>
      </c>
      <c r="AC108" s="341">
        <v>5.6289999999999996</v>
      </c>
      <c r="AD108" s="341">
        <v>7.4959999999999996</v>
      </c>
      <c r="AE108" s="341">
        <v>4.6680000000000001</v>
      </c>
      <c r="AF108" s="341">
        <v>6.343</v>
      </c>
      <c r="AG108" s="341">
        <v>6.2460000000000004</v>
      </c>
      <c r="AH108" s="341">
        <v>6.0919999999999996</v>
      </c>
      <c r="AI108" s="341">
        <v>5.0880000000000001</v>
      </c>
      <c r="AJ108" s="341">
        <v>6.72</v>
      </c>
      <c r="AK108" s="341">
        <v>4.2460000000000004</v>
      </c>
      <c r="AL108" s="341">
        <v>4.2640000000000002</v>
      </c>
      <c r="AM108" s="341">
        <v>5.9119999999999999</v>
      </c>
      <c r="AN108" s="341">
        <v>4.93</v>
      </c>
      <c r="AO108" s="341">
        <v>4.8529999999999998</v>
      </c>
      <c r="AP108" s="341">
        <v>4.8629999999999995</v>
      </c>
      <c r="AQ108" s="341">
        <v>13.831</v>
      </c>
      <c r="AR108" s="341">
        <v>5.9079999999999995</v>
      </c>
      <c r="AS108" s="341">
        <v>4.274</v>
      </c>
      <c r="AT108" s="341">
        <v>17.128</v>
      </c>
      <c r="AU108" s="341">
        <v>8.6560000000000006</v>
      </c>
      <c r="AV108" s="341">
        <v>5.141</v>
      </c>
      <c r="AW108" s="341">
        <v>7.8289999999999997</v>
      </c>
      <c r="AX108" s="341">
        <v>7.9159999999999995</v>
      </c>
      <c r="AY108" s="341">
        <v>13.173999999999999</v>
      </c>
      <c r="AZ108" s="341">
        <v>4.3809999999999993</v>
      </c>
      <c r="BA108" s="341">
        <v>6.1639999999999997</v>
      </c>
      <c r="BB108" s="341">
        <v>7.0680000000000014</v>
      </c>
      <c r="BC108" s="341">
        <v>6.2320000000000002</v>
      </c>
      <c r="BD108" s="341">
        <v>7.1530000000000005</v>
      </c>
      <c r="BE108" s="341">
        <v>5.319</v>
      </c>
      <c r="BF108" s="341">
        <v>7.1250000000000009</v>
      </c>
      <c r="BG108" s="341">
        <v>16.18</v>
      </c>
      <c r="BH108" s="341">
        <v>7.2649999999999997</v>
      </c>
      <c r="BI108" s="341">
        <v>7.2429999999999994</v>
      </c>
      <c r="BJ108" s="341">
        <v>8.1349999999999998</v>
      </c>
      <c r="BK108" s="341">
        <v>9.0090000000000003</v>
      </c>
      <c r="BL108" s="341">
        <v>8.1029999999999998</v>
      </c>
      <c r="BM108" s="341">
        <v>6.4130000000000003</v>
      </c>
      <c r="BN108" s="341">
        <v>9.9629999999999992</v>
      </c>
      <c r="BO108" s="341">
        <v>4.5990000000000002</v>
      </c>
      <c r="BP108" s="341">
        <v>5.5120000000000005</v>
      </c>
      <c r="BQ108" s="341">
        <v>7.1120000000000001</v>
      </c>
      <c r="BR108" s="341">
        <v>17.501000000000001</v>
      </c>
      <c r="BS108" s="341">
        <v>10.149999999999999</v>
      </c>
      <c r="BT108" s="341">
        <v>9.3250000000000011</v>
      </c>
      <c r="BU108" s="341">
        <v>7.6440000000000001</v>
      </c>
      <c r="BV108" s="341">
        <v>7.6109999999999998</v>
      </c>
      <c r="BW108" s="341">
        <v>10.69</v>
      </c>
      <c r="BX108" s="341">
        <v>6.5649999999999995</v>
      </c>
      <c r="BY108" s="341">
        <v>8.2639999999999993</v>
      </c>
      <c r="BZ108" s="341">
        <v>9.2260000000000009</v>
      </c>
      <c r="CA108" s="341">
        <v>9.218</v>
      </c>
      <c r="CB108" s="341">
        <v>5.7669999999999995</v>
      </c>
      <c r="CC108" s="341">
        <v>7.4620000000000006</v>
      </c>
      <c r="CD108" s="341">
        <v>7.61</v>
      </c>
      <c r="CE108" s="341">
        <v>13.593</v>
      </c>
      <c r="CF108" s="341">
        <v>6.7880000000000003</v>
      </c>
      <c r="CG108" s="341">
        <v>7.766</v>
      </c>
      <c r="CH108" s="341">
        <v>6.1319999999999997</v>
      </c>
      <c r="CI108" s="341">
        <v>7.9569999999999999</v>
      </c>
      <c r="CJ108" s="341">
        <v>7.0679999999999996</v>
      </c>
      <c r="CK108" s="341">
        <v>-1.7610000000000001</v>
      </c>
      <c r="CL108" s="341">
        <v>7.1150000000000002</v>
      </c>
      <c r="CM108" s="341">
        <v>0.92099999999999982</v>
      </c>
      <c r="CN108" s="341">
        <v>0</v>
      </c>
      <c r="CO108" s="341">
        <v>0</v>
      </c>
      <c r="CP108" s="341">
        <v>0.9900000000000001</v>
      </c>
      <c r="CQ108" s="341">
        <v>0.98599999999999999</v>
      </c>
      <c r="CR108" s="341">
        <v>3.0219999999999998</v>
      </c>
      <c r="CS108" s="341">
        <v>4.0709999999999997</v>
      </c>
      <c r="CT108" s="341">
        <v>3.9369999999999998</v>
      </c>
      <c r="CU108" s="341">
        <v>2.8360000000000003</v>
      </c>
      <c r="CV108" s="341">
        <v>-10.225</v>
      </c>
      <c r="CW108" s="341">
        <v>-13.04</v>
      </c>
      <c r="CX108" s="341">
        <v>-8.4240000000000013</v>
      </c>
      <c r="CY108" s="341">
        <v>-13.690999999999999</v>
      </c>
      <c r="CZ108" s="341">
        <v>-10.105</v>
      </c>
      <c r="DA108" s="341">
        <v>-12.931999999999999</v>
      </c>
      <c r="DB108" s="341">
        <v>-10.853</v>
      </c>
      <c r="DC108" s="341">
        <v>-9.16</v>
      </c>
      <c r="DD108" s="341">
        <v>-10.280000000000001</v>
      </c>
      <c r="DE108" s="341">
        <v>-17.045000000000002</v>
      </c>
      <c r="DF108" s="341">
        <v>-14.831</v>
      </c>
      <c r="DG108" s="341">
        <v>-18.315999999999999</v>
      </c>
      <c r="DH108" s="341">
        <v>-12.82</v>
      </c>
      <c r="DI108" s="341">
        <v>-13.898</v>
      </c>
      <c r="DJ108" s="341">
        <v>-15.638</v>
      </c>
      <c r="DK108" s="341">
        <v>-13.972000000000001</v>
      </c>
      <c r="DL108" s="341">
        <v>-18.524000000000001</v>
      </c>
      <c r="DM108" s="341">
        <v>-13.929</v>
      </c>
      <c r="DN108" s="341">
        <v>-13.834</v>
      </c>
      <c r="DO108" s="341">
        <v>-12.731999999999999</v>
      </c>
      <c r="DP108" s="341">
        <v>-12.610999999999999</v>
      </c>
      <c r="DQ108" s="341">
        <v>-19.240000000000002</v>
      </c>
      <c r="DR108" s="341">
        <v>-17.84</v>
      </c>
      <c r="DS108" s="341">
        <v>-17.186</v>
      </c>
      <c r="DT108" s="341">
        <v>-16.431999999999999</v>
      </c>
      <c r="DU108" s="341">
        <v>-15.378</v>
      </c>
      <c r="DV108" s="341">
        <v>-18.562999999999999</v>
      </c>
      <c r="DW108" s="342">
        <f t="shared" si="2"/>
        <v>-148.90199999999999</v>
      </c>
      <c r="DX108" s="342">
        <f t="shared" si="3"/>
        <v>-182.22400000000002</v>
      </c>
    </row>
    <row r="109" spans="1:128" x14ac:dyDescent="0.25">
      <c r="A109" s="161" t="str">
        <f>IF('1'!$A$1=1,B109,C109)</f>
        <v>Кредит</v>
      </c>
      <c r="B109" s="162" t="s">
        <v>213</v>
      </c>
      <c r="C109" s="162" t="s">
        <v>232</v>
      </c>
      <c r="D109" s="343">
        <v>4.266</v>
      </c>
      <c r="E109" s="343">
        <v>11.449</v>
      </c>
      <c r="F109" s="343">
        <v>6.4279999999999999</v>
      </c>
      <c r="G109" s="343">
        <v>8.3539999999999992</v>
      </c>
      <c r="H109" s="343">
        <v>6.2759999999999998</v>
      </c>
      <c r="I109" s="343">
        <v>6.2350000000000003</v>
      </c>
      <c r="J109" s="343">
        <v>5.4530000000000003</v>
      </c>
      <c r="K109" s="343">
        <v>4.5030000000000001</v>
      </c>
      <c r="L109" s="343">
        <v>6.2350000000000003</v>
      </c>
      <c r="M109" s="343">
        <v>5.3369999999999997</v>
      </c>
      <c r="N109" s="343">
        <v>4.6500000000000004</v>
      </c>
      <c r="O109" s="343">
        <v>6.444</v>
      </c>
      <c r="P109" s="343">
        <v>4.6040000000000001</v>
      </c>
      <c r="Q109" s="343">
        <v>8.9979999999999993</v>
      </c>
      <c r="R109" s="343">
        <v>5.4130000000000003</v>
      </c>
      <c r="S109" s="343">
        <v>5.2910000000000004</v>
      </c>
      <c r="T109" s="343">
        <v>4.4219999999999997</v>
      </c>
      <c r="U109" s="343">
        <v>5.3280000000000003</v>
      </c>
      <c r="V109" s="343">
        <v>6.319</v>
      </c>
      <c r="W109" s="343">
        <v>5.3490000000000002</v>
      </c>
      <c r="X109" s="343">
        <v>3.5659999999999998</v>
      </c>
      <c r="Y109" s="343">
        <v>5.431</v>
      </c>
      <c r="Z109" s="343">
        <v>6.4749999999999996</v>
      </c>
      <c r="AA109" s="343">
        <v>6.6390000000000002</v>
      </c>
      <c r="AB109" s="343">
        <v>10.37</v>
      </c>
      <c r="AC109" s="343">
        <v>5.6289999999999996</v>
      </c>
      <c r="AD109" s="343">
        <v>8.4329999999999998</v>
      </c>
      <c r="AE109" s="343">
        <v>5.6020000000000003</v>
      </c>
      <c r="AF109" s="343">
        <v>7.2489999999999997</v>
      </c>
      <c r="AG109" s="343">
        <v>6.2460000000000004</v>
      </c>
      <c r="AH109" s="343">
        <v>6.9619999999999997</v>
      </c>
      <c r="AI109" s="343">
        <v>5.9359999999999999</v>
      </c>
      <c r="AJ109" s="343">
        <v>6.72</v>
      </c>
      <c r="AK109" s="343">
        <v>5.9450000000000003</v>
      </c>
      <c r="AL109" s="343">
        <v>5.9690000000000003</v>
      </c>
      <c r="AM109" s="343">
        <v>6.7569999999999997</v>
      </c>
      <c r="AN109" s="343">
        <v>5.7519999999999998</v>
      </c>
      <c r="AO109" s="343">
        <v>5.6619999999999999</v>
      </c>
      <c r="AP109" s="343">
        <v>6.484</v>
      </c>
      <c r="AQ109" s="343">
        <v>14.645</v>
      </c>
      <c r="AR109" s="343">
        <v>6.7519999999999998</v>
      </c>
      <c r="AS109" s="343">
        <v>5.984</v>
      </c>
      <c r="AT109" s="343">
        <v>18.841000000000001</v>
      </c>
      <c r="AU109" s="343">
        <v>10.387</v>
      </c>
      <c r="AV109" s="343">
        <v>6.8550000000000004</v>
      </c>
      <c r="AW109" s="343">
        <v>8.6989999999999998</v>
      </c>
      <c r="AX109" s="343">
        <v>8.7959999999999994</v>
      </c>
      <c r="AY109" s="343">
        <v>14.93</v>
      </c>
      <c r="AZ109" s="343">
        <v>5.2569999999999997</v>
      </c>
      <c r="BA109" s="343">
        <v>7.0439999999999996</v>
      </c>
      <c r="BB109" s="343">
        <v>8.8350000000000009</v>
      </c>
      <c r="BC109" s="343">
        <v>8.0129999999999999</v>
      </c>
      <c r="BD109" s="343">
        <v>8.9410000000000007</v>
      </c>
      <c r="BE109" s="343">
        <v>7.0919999999999996</v>
      </c>
      <c r="BF109" s="343">
        <v>8.9060000000000006</v>
      </c>
      <c r="BG109" s="343">
        <v>17.978000000000002</v>
      </c>
      <c r="BH109" s="343">
        <v>8.173</v>
      </c>
      <c r="BI109" s="343">
        <v>8.1479999999999997</v>
      </c>
      <c r="BJ109" s="343">
        <v>9.0389999999999997</v>
      </c>
      <c r="BK109" s="343">
        <v>10.811</v>
      </c>
      <c r="BL109" s="343">
        <v>9.9030000000000005</v>
      </c>
      <c r="BM109" s="343">
        <v>8.2460000000000004</v>
      </c>
      <c r="BN109" s="343">
        <v>10.869</v>
      </c>
      <c r="BO109" s="343">
        <v>7.359</v>
      </c>
      <c r="BP109" s="343">
        <v>8.2680000000000007</v>
      </c>
      <c r="BQ109" s="343">
        <v>8.89</v>
      </c>
      <c r="BR109" s="343">
        <v>20.126000000000001</v>
      </c>
      <c r="BS109" s="343">
        <v>12.686999999999999</v>
      </c>
      <c r="BT109" s="343">
        <v>11.021000000000001</v>
      </c>
      <c r="BU109" s="343">
        <v>9.343</v>
      </c>
      <c r="BV109" s="343">
        <v>9.3019999999999996</v>
      </c>
      <c r="BW109" s="343">
        <v>13.157</v>
      </c>
      <c r="BX109" s="343">
        <v>9.0269999999999992</v>
      </c>
      <c r="BY109" s="343">
        <v>10.743</v>
      </c>
      <c r="BZ109" s="343">
        <v>11.742000000000001</v>
      </c>
      <c r="CA109" s="343">
        <v>12.57</v>
      </c>
      <c r="CB109" s="343">
        <v>9.0619999999999994</v>
      </c>
      <c r="CC109" s="343">
        <v>11.608000000000001</v>
      </c>
      <c r="CD109" s="343">
        <v>10.993</v>
      </c>
      <c r="CE109" s="343">
        <v>16.991</v>
      </c>
      <c r="CF109" s="343">
        <v>11.031000000000001</v>
      </c>
      <c r="CG109" s="343">
        <v>13.807</v>
      </c>
      <c r="CH109" s="343">
        <v>12.263</v>
      </c>
      <c r="CI109" s="343">
        <v>14.145</v>
      </c>
      <c r="CJ109" s="343">
        <v>14.135999999999999</v>
      </c>
      <c r="CK109" s="343">
        <v>7.0439999999999996</v>
      </c>
      <c r="CL109" s="343">
        <v>7.1150000000000002</v>
      </c>
      <c r="CM109" s="343">
        <v>2.7629999999999999</v>
      </c>
      <c r="CN109" s="343">
        <v>1.895</v>
      </c>
      <c r="CO109" s="343">
        <v>1.89</v>
      </c>
      <c r="CP109" s="343">
        <v>1.9790000000000001</v>
      </c>
      <c r="CQ109" s="343">
        <v>1.972</v>
      </c>
      <c r="CR109" s="343">
        <v>5.0359999999999996</v>
      </c>
      <c r="CS109" s="343">
        <v>4.0709999999999997</v>
      </c>
      <c r="CT109" s="343">
        <v>3.9369999999999998</v>
      </c>
      <c r="CU109" s="343">
        <v>3.782</v>
      </c>
      <c r="CV109" s="343">
        <v>5.577</v>
      </c>
      <c r="CW109" s="343">
        <v>2.794</v>
      </c>
      <c r="CX109" s="343">
        <v>8.423</v>
      </c>
      <c r="CY109" s="343">
        <v>2.738</v>
      </c>
      <c r="CZ109" s="343">
        <v>6.43</v>
      </c>
      <c r="DA109" s="343">
        <v>3.6949999999999998</v>
      </c>
      <c r="DB109" s="343">
        <v>3.6179999999999999</v>
      </c>
      <c r="DC109" s="343">
        <v>5.4960000000000004</v>
      </c>
      <c r="DD109" s="343">
        <v>5.6070000000000002</v>
      </c>
      <c r="DE109" s="343">
        <v>4.7350000000000003</v>
      </c>
      <c r="DF109" s="343">
        <v>6.4880000000000004</v>
      </c>
      <c r="DG109" s="343">
        <v>2.7469999999999999</v>
      </c>
      <c r="DH109" s="343">
        <v>4.5780000000000003</v>
      </c>
      <c r="DI109" s="343">
        <v>4.633</v>
      </c>
      <c r="DJ109" s="343">
        <v>2.76</v>
      </c>
      <c r="DK109" s="343">
        <v>6.52</v>
      </c>
      <c r="DL109" s="343">
        <v>1.8520000000000001</v>
      </c>
      <c r="DM109" s="343">
        <v>5.5709999999999997</v>
      </c>
      <c r="DN109" s="343">
        <v>3.6890000000000001</v>
      </c>
      <c r="DO109" s="343">
        <v>4.5469999999999997</v>
      </c>
      <c r="DP109" s="343">
        <v>3.6030000000000002</v>
      </c>
      <c r="DQ109" s="343">
        <v>3.665</v>
      </c>
      <c r="DR109" s="343">
        <v>5.633</v>
      </c>
      <c r="DS109" s="343">
        <v>5.7290000000000001</v>
      </c>
      <c r="DT109" s="343">
        <v>3.8660000000000001</v>
      </c>
      <c r="DU109" s="343">
        <v>4.8049999999999997</v>
      </c>
      <c r="DV109" s="343">
        <v>3.7130000000000001</v>
      </c>
      <c r="DW109" s="344">
        <f t="shared" si="2"/>
        <v>58.347999999999999</v>
      </c>
      <c r="DX109" s="344">
        <f t="shared" si="3"/>
        <v>52.78</v>
      </c>
    </row>
    <row r="110" spans="1:128" x14ac:dyDescent="0.25">
      <c r="A110" s="161" t="str">
        <f>IF('1'!$A$1=1,B110,C110)</f>
        <v>Дебет</v>
      </c>
      <c r="B110" s="162" t="s">
        <v>215</v>
      </c>
      <c r="C110" s="162" t="s">
        <v>233</v>
      </c>
      <c r="D110" s="343">
        <v>0.85299999999999998</v>
      </c>
      <c r="E110" s="343">
        <v>0.88100000000000001</v>
      </c>
      <c r="F110" s="343">
        <v>0</v>
      </c>
      <c r="G110" s="343">
        <v>0.92800000000000005</v>
      </c>
      <c r="H110" s="343">
        <v>0.89700000000000002</v>
      </c>
      <c r="I110" s="343">
        <v>0</v>
      </c>
      <c r="J110" s="343">
        <v>0</v>
      </c>
      <c r="K110" s="343">
        <v>0</v>
      </c>
      <c r="L110" s="343">
        <v>0.89100000000000001</v>
      </c>
      <c r="M110" s="343">
        <v>0</v>
      </c>
      <c r="N110" s="343">
        <v>0</v>
      </c>
      <c r="O110" s="343">
        <v>0.92100000000000004</v>
      </c>
      <c r="P110" s="343">
        <v>0.92100000000000004</v>
      </c>
      <c r="Q110" s="343">
        <v>0.9</v>
      </c>
      <c r="R110" s="343">
        <v>0.90200000000000002</v>
      </c>
      <c r="S110" s="343">
        <v>0</v>
      </c>
      <c r="T110" s="343">
        <v>0</v>
      </c>
      <c r="U110" s="343">
        <v>0.88800000000000001</v>
      </c>
      <c r="V110" s="343">
        <v>0</v>
      </c>
      <c r="W110" s="343">
        <v>0</v>
      </c>
      <c r="X110" s="343">
        <v>0.89200000000000002</v>
      </c>
      <c r="Y110" s="343">
        <v>0.90500000000000003</v>
      </c>
      <c r="Z110" s="343">
        <v>0.92500000000000004</v>
      </c>
      <c r="AA110" s="343">
        <v>0</v>
      </c>
      <c r="AB110" s="343">
        <v>0</v>
      </c>
      <c r="AC110" s="343">
        <v>0</v>
      </c>
      <c r="AD110" s="343">
        <v>0.93700000000000006</v>
      </c>
      <c r="AE110" s="343">
        <v>0.93400000000000005</v>
      </c>
      <c r="AF110" s="343">
        <v>0.90600000000000003</v>
      </c>
      <c r="AG110" s="343">
        <v>0</v>
      </c>
      <c r="AH110" s="343">
        <v>0.87</v>
      </c>
      <c r="AI110" s="343">
        <v>0.84799999999999998</v>
      </c>
      <c r="AJ110" s="343">
        <v>0</v>
      </c>
      <c r="AK110" s="343">
        <v>1.6990000000000001</v>
      </c>
      <c r="AL110" s="343">
        <v>1.7050000000000001</v>
      </c>
      <c r="AM110" s="343">
        <v>0.84499999999999997</v>
      </c>
      <c r="AN110" s="343">
        <v>0.82199999999999995</v>
      </c>
      <c r="AO110" s="343">
        <v>0.80900000000000005</v>
      </c>
      <c r="AP110" s="343">
        <v>1.621</v>
      </c>
      <c r="AQ110" s="343">
        <v>0.81399999999999995</v>
      </c>
      <c r="AR110" s="343">
        <v>0.84399999999999997</v>
      </c>
      <c r="AS110" s="343">
        <v>1.71</v>
      </c>
      <c r="AT110" s="343">
        <v>1.7130000000000001</v>
      </c>
      <c r="AU110" s="343">
        <v>1.7310000000000001</v>
      </c>
      <c r="AV110" s="343">
        <v>1.714</v>
      </c>
      <c r="AW110" s="343">
        <v>0.87</v>
      </c>
      <c r="AX110" s="343">
        <v>0.88</v>
      </c>
      <c r="AY110" s="343">
        <v>1.756</v>
      </c>
      <c r="AZ110" s="343">
        <v>0.876</v>
      </c>
      <c r="BA110" s="343">
        <v>0.88</v>
      </c>
      <c r="BB110" s="343">
        <v>1.7669999999999999</v>
      </c>
      <c r="BC110" s="343">
        <v>1.7809999999999999</v>
      </c>
      <c r="BD110" s="343">
        <v>1.788</v>
      </c>
      <c r="BE110" s="343">
        <v>1.7729999999999999</v>
      </c>
      <c r="BF110" s="343">
        <v>1.7809999999999999</v>
      </c>
      <c r="BG110" s="343">
        <v>1.798</v>
      </c>
      <c r="BH110" s="343">
        <v>0.90800000000000003</v>
      </c>
      <c r="BI110" s="343">
        <v>0.90500000000000003</v>
      </c>
      <c r="BJ110" s="343">
        <v>0.90400000000000003</v>
      </c>
      <c r="BK110" s="343">
        <v>1.802</v>
      </c>
      <c r="BL110" s="343">
        <v>1.8</v>
      </c>
      <c r="BM110" s="343">
        <v>1.833</v>
      </c>
      <c r="BN110" s="343">
        <v>0.90600000000000003</v>
      </c>
      <c r="BO110" s="343">
        <v>2.76</v>
      </c>
      <c r="BP110" s="343">
        <v>2.7559999999999998</v>
      </c>
      <c r="BQ110" s="343">
        <v>1.778</v>
      </c>
      <c r="BR110" s="343">
        <v>2.625</v>
      </c>
      <c r="BS110" s="343">
        <v>2.5369999999999999</v>
      </c>
      <c r="BT110" s="343">
        <v>1.696</v>
      </c>
      <c r="BU110" s="343">
        <v>1.6990000000000001</v>
      </c>
      <c r="BV110" s="343">
        <v>1.6910000000000001</v>
      </c>
      <c r="BW110" s="343">
        <v>2.4670000000000001</v>
      </c>
      <c r="BX110" s="343">
        <v>2.4620000000000002</v>
      </c>
      <c r="BY110" s="343">
        <v>2.4790000000000001</v>
      </c>
      <c r="BZ110" s="343">
        <v>2.516</v>
      </c>
      <c r="CA110" s="343">
        <v>3.3519999999999999</v>
      </c>
      <c r="CB110" s="343">
        <v>3.2949999999999999</v>
      </c>
      <c r="CC110" s="343">
        <v>4.1459999999999999</v>
      </c>
      <c r="CD110" s="343">
        <v>3.383</v>
      </c>
      <c r="CE110" s="343">
        <v>3.3980000000000001</v>
      </c>
      <c r="CF110" s="343">
        <v>4.2430000000000003</v>
      </c>
      <c r="CG110" s="343">
        <v>6.0410000000000004</v>
      </c>
      <c r="CH110" s="343">
        <v>6.1310000000000002</v>
      </c>
      <c r="CI110" s="343">
        <v>6.1879999999999997</v>
      </c>
      <c r="CJ110" s="343">
        <v>7.0679999999999996</v>
      </c>
      <c r="CK110" s="343">
        <v>8.8049999999999997</v>
      </c>
      <c r="CL110" s="343">
        <v>0</v>
      </c>
      <c r="CM110" s="343">
        <v>1.8420000000000001</v>
      </c>
      <c r="CN110" s="343">
        <v>1.895</v>
      </c>
      <c r="CO110" s="343">
        <v>1.89</v>
      </c>
      <c r="CP110" s="343">
        <v>0.98899999999999999</v>
      </c>
      <c r="CQ110" s="343">
        <v>0.98599999999999999</v>
      </c>
      <c r="CR110" s="343">
        <v>2.0139999999999998</v>
      </c>
      <c r="CS110" s="343">
        <v>0</v>
      </c>
      <c r="CT110" s="343">
        <v>0</v>
      </c>
      <c r="CU110" s="343">
        <v>0.94599999999999995</v>
      </c>
      <c r="CV110" s="343">
        <v>15.802</v>
      </c>
      <c r="CW110" s="343">
        <v>15.834</v>
      </c>
      <c r="CX110" s="343">
        <v>16.847000000000001</v>
      </c>
      <c r="CY110" s="343">
        <v>16.428999999999998</v>
      </c>
      <c r="CZ110" s="343">
        <v>16.535</v>
      </c>
      <c r="DA110" s="343">
        <v>16.626999999999999</v>
      </c>
      <c r="DB110" s="343">
        <v>14.471</v>
      </c>
      <c r="DC110" s="343">
        <v>14.656000000000001</v>
      </c>
      <c r="DD110" s="343">
        <v>15.887</v>
      </c>
      <c r="DE110" s="343">
        <v>21.78</v>
      </c>
      <c r="DF110" s="343">
        <v>21.318999999999999</v>
      </c>
      <c r="DG110" s="343">
        <v>21.062999999999999</v>
      </c>
      <c r="DH110" s="343">
        <v>17.398</v>
      </c>
      <c r="DI110" s="343">
        <v>18.530999999999999</v>
      </c>
      <c r="DJ110" s="343">
        <v>18.398</v>
      </c>
      <c r="DK110" s="343">
        <v>20.492000000000001</v>
      </c>
      <c r="DL110" s="343">
        <v>20.376000000000001</v>
      </c>
      <c r="DM110" s="343">
        <v>19.5</v>
      </c>
      <c r="DN110" s="343">
        <v>17.523</v>
      </c>
      <c r="DO110" s="343">
        <v>17.279</v>
      </c>
      <c r="DP110" s="343">
        <v>16.213999999999999</v>
      </c>
      <c r="DQ110" s="343">
        <v>22.905000000000001</v>
      </c>
      <c r="DR110" s="343">
        <v>23.472999999999999</v>
      </c>
      <c r="DS110" s="343">
        <v>22.914999999999999</v>
      </c>
      <c r="DT110" s="343">
        <v>20.297999999999998</v>
      </c>
      <c r="DU110" s="343">
        <v>20.183</v>
      </c>
      <c r="DV110" s="343">
        <v>22.276</v>
      </c>
      <c r="DW110" s="344">
        <f t="shared" si="2"/>
        <v>207.25</v>
      </c>
      <c r="DX110" s="344">
        <f t="shared" si="3"/>
        <v>235.00399999999999</v>
      </c>
    </row>
    <row r="111" spans="1:128" x14ac:dyDescent="0.25">
      <c r="A111" s="175" t="str">
        <f>IF('1'!$A$1=1,B111,C111)</f>
        <v>Подорожі</v>
      </c>
      <c r="B111" s="176" t="s">
        <v>272</v>
      </c>
      <c r="C111" s="176" t="s">
        <v>271</v>
      </c>
      <c r="D111" s="341">
        <v>-249.97300000000001</v>
      </c>
      <c r="E111" s="341">
        <v>-265.96300000000002</v>
      </c>
      <c r="F111" s="341">
        <v>-285.60500000000002</v>
      </c>
      <c r="G111" s="341">
        <v>-305.38700000000006</v>
      </c>
      <c r="H111" s="341">
        <v>-307.548</v>
      </c>
      <c r="I111" s="341">
        <v>-318.86099999999999</v>
      </c>
      <c r="J111" s="341">
        <v>-333.56699999999995</v>
      </c>
      <c r="K111" s="341">
        <v>-333.22199999999998</v>
      </c>
      <c r="L111" s="341">
        <v>-326.00300000000004</v>
      </c>
      <c r="M111" s="341">
        <v>-299.75500000000005</v>
      </c>
      <c r="N111" s="341">
        <v>-291.08399999999995</v>
      </c>
      <c r="O111" s="341">
        <v>-303.80099999999999</v>
      </c>
      <c r="P111" s="341">
        <v>-346.18699999999995</v>
      </c>
      <c r="Q111" s="341">
        <v>-343.72300000000001</v>
      </c>
      <c r="R111" s="341">
        <v>-348.21400000000006</v>
      </c>
      <c r="S111" s="341">
        <v>-352.75300000000004</v>
      </c>
      <c r="T111" s="341">
        <v>-383.81200000000001</v>
      </c>
      <c r="U111" s="341">
        <v>-412.94000000000005</v>
      </c>
      <c r="V111" s="341">
        <v>-413.47400000000005</v>
      </c>
      <c r="W111" s="341">
        <v>-373.56400000000002</v>
      </c>
      <c r="X111" s="341">
        <v>-373.54700000000003</v>
      </c>
      <c r="Y111" s="341">
        <v>-312.29699999999997</v>
      </c>
      <c r="Z111" s="341">
        <v>-360.75400000000002</v>
      </c>
      <c r="AA111" s="341">
        <v>-396.44499999999994</v>
      </c>
      <c r="AB111" s="341">
        <v>-402.55</v>
      </c>
      <c r="AC111" s="341">
        <v>-423.10099999999994</v>
      </c>
      <c r="AD111" s="341">
        <v>-448.82299999999998</v>
      </c>
      <c r="AE111" s="341">
        <v>-494.81199999999995</v>
      </c>
      <c r="AF111" s="341">
        <v>-464.82399999999996</v>
      </c>
      <c r="AG111" s="341">
        <v>-441.69300000000004</v>
      </c>
      <c r="AH111" s="341">
        <v>-452.55600000000004</v>
      </c>
      <c r="AI111" s="341">
        <v>-486.71799999999996</v>
      </c>
      <c r="AJ111" s="341">
        <v>-413.25100000000003</v>
      </c>
      <c r="AK111" s="341">
        <v>-380.49900000000002</v>
      </c>
      <c r="AL111" s="341">
        <v>-392.25099999999998</v>
      </c>
      <c r="AM111" s="341">
        <v>-397.83</v>
      </c>
      <c r="AN111" s="341">
        <v>-437.99200000000002</v>
      </c>
      <c r="AO111" s="341">
        <v>-430.30799999999999</v>
      </c>
      <c r="AP111" s="341">
        <v>-432.82799999999997</v>
      </c>
      <c r="AQ111" s="341">
        <v>-447.48599999999999</v>
      </c>
      <c r="AR111" s="341">
        <v>-471.81700000000001</v>
      </c>
      <c r="AS111" s="341">
        <v>-483.86799999999999</v>
      </c>
      <c r="AT111" s="341">
        <v>-489.00400000000002</v>
      </c>
      <c r="AU111" s="341">
        <v>-465.70300000000009</v>
      </c>
      <c r="AV111" s="341">
        <v>-443.88500000000005</v>
      </c>
      <c r="AW111" s="341">
        <v>-448.85199999999998</v>
      </c>
      <c r="AX111" s="341">
        <v>-455.61199999999997</v>
      </c>
      <c r="AY111" s="341">
        <v>-455.79600000000005</v>
      </c>
      <c r="AZ111" s="341">
        <v>-473.15999999999997</v>
      </c>
      <c r="BA111" s="341">
        <v>-476.32800000000003</v>
      </c>
      <c r="BB111" s="341">
        <v>-480.64499999999998</v>
      </c>
      <c r="BC111" s="341">
        <v>-520.83100000000013</v>
      </c>
      <c r="BD111" s="341">
        <v>-541.81899999999996</v>
      </c>
      <c r="BE111" s="341">
        <v>-556.76</v>
      </c>
      <c r="BF111" s="341">
        <v>-556.64400000000001</v>
      </c>
      <c r="BG111" s="341">
        <v>-542.048</v>
      </c>
      <c r="BH111" s="341">
        <v>-498.541</v>
      </c>
      <c r="BI111" s="341">
        <v>-510.62900000000002</v>
      </c>
      <c r="BJ111" s="341">
        <v>-504.37</v>
      </c>
      <c r="BK111" s="341">
        <v>-499.09300000000002</v>
      </c>
      <c r="BL111" s="341">
        <v>-520.33899999999994</v>
      </c>
      <c r="BM111" s="341">
        <v>-532.346</v>
      </c>
      <c r="BN111" s="341">
        <v>-368.65699999999998</v>
      </c>
      <c r="BO111" s="341">
        <v>-198.70200000000003</v>
      </c>
      <c r="BP111" s="341">
        <v>-192.928</v>
      </c>
      <c r="BQ111" s="341">
        <v>-200.03399999999999</v>
      </c>
      <c r="BR111" s="341">
        <v>-336.89</v>
      </c>
      <c r="BS111" s="341">
        <v>-323.94300000000004</v>
      </c>
      <c r="BT111" s="341">
        <v>-312.82400000000007</v>
      </c>
      <c r="BU111" s="341">
        <v>-287.92700000000002</v>
      </c>
      <c r="BV111" s="341">
        <v>-255.38900000000001</v>
      </c>
      <c r="BW111" s="341">
        <v>-279.59199999999998</v>
      </c>
      <c r="BX111" s="341">
        <v>-289.69599999999997</v>
      </c>
      <c r="BY111" s="341">
        <v>-285.92899999999997</v>
      </c>
      <c r="BZ111" s="341">
        <v>-327.94199999999995</v>
      </c>
      <c r="CA111" s="341">
        <v>-336.86699999999996</v>
      </c>
      <c r="CB111" s="341">
        <v>-371.53899999999999</v>
      </c>
      <c r="CC111" s="341">
        <v>-395.49099999999999</v>
      </c>
      <c r="CD111" s="341">
        <v>-406.7530000000001</v>
      </c>
      <c r="CE111" s="341">
        <v>-434.11399999999998</v>
      </c>
      <c r="CF111" s="341">
        <v>-420.04100000000005</v>
      </c>
      <c r="CG111" s="341">
        <v>-428.012</v>
      </c>
      <c r="CH111" s="341">
        <v>-395.91800000000001</v>
      </c>
      <c r="CI111" s="341">
        <v>-394.28100000000001</v>
      </c>
      <c r="CJ111" s="341">
        <v>-541.59100000000012</v>
      </c>
      <c r="CK111" s="341">
        <v>-650.70499999999993</v>
      </c>
      <c r="CL111" s="341">
        <v>-1409.5730000000001</v>
      </c>
      <c r="CM111" s="341">
        <v>-1485.308</v>
      </c>
      <c r="CN111" s="341">
        <v>-1771.3710000000001</v>
      </c>
      <c r="CO111" s="341">
        <v>-1747.6210000000001</v>
      </c>
      <c r="CP111" s="341">
        <v>-1739.212</v>
      </c>
      <c r="CQ111" s="341">
        <v>-1703.8119999999999</v>
      </c>
      <c r="CR111" s="341">
        <v>-1742.4470000000001</v>
      </c>
      <c r="CS111" s="341">
        <v>-1726.2829999999999</v>
      </c>
      <c r="CT111" s="341">
        <v>-1751.0239999999999</v>
      </c>
      <c r="CU111" s="341">
        <v>-1914.7829999999999</v>
      </c>
      <c r="CV111" s="341">
        <v>-1837.7350000000001</v>
      </c>
      <c r="CW111" s="341">
        <v>-1782.7159999999999</v>
      </c>
      <c r="CX111" s="341">
        <v>-1402.9489999999998</v>
      </c>
      <c r="CY111" s="341">
        <v>-1126.2910000000002</v>
      </c>
      <c r="CZ111" s="341">
        <v>-1167.5619999999999</v>
      </c>
      <c r="DA111" s="341">
        <v>-1145.4259999999999</v>
      </c>
      <c r="DB111" s="341">
        <v>-1121.4869999999999</v>
      </c>
      <c r="DC111" s="341">
        <v>-1119.3389999999999</v>
      </c>
      <c r="DD111" s="341">
        <v>-1120.4850000000001</v>
      </c>
      <c r="DE111" s="341">
        <v>-1081.4199999999998</v>
      </c>
      <c r="DF111" s="341">
        <v>-1116.9349999999999</v>
      </c>
      <c r="DG111" s="341">
        <v>-1100.748</v>
      </c>
      <c r="DH111" s="341">
        <v>-1026.4580000000001</v>
      </c>
      <c r="DI111" s="341">
        <v>-999.76600000000008</v>
      </c>
      <c r="DJ111" s="341">
        <v>-1076.2839999999999</v>
      </c>
      <c r="DK111" s="341">
        <v>-1032.037</v>
      </c>
      <c r="DL111" s="341">
        <v>-1069.732</v>
      </c>
      <c r="DM111" s="341">
        <v>-969.41200000000015</v>
      </c>
      <c r="DN111" s="341">
        <v>-1095.672</v>
      </c>
      <c r="DO111" s="341">
        <v>-1025.8410000000001</v>
      </c>
      <c r="DP111" s="341">
        <v>-961.12200000000007</v>
      </c>
      <c r="DQ111" s="341">
        <v>-954.66500000000008</v>
      </c>
      <c r="DR111" s="341">
        <v>-943.60599999999977</v>
      </c>
      <c r="DS111" s="341">
        <v>-982.50199999999995</v>
      </c>
      <c r="DT111" s="341">
        <v>-982.03399999999988</v>
      </c>
      <c r="DU111" s="341">
        <v>-827.49300000000005</v>
      </c>
      <c r="DV111" s="341">
        <v>-804.72300000000007</v>
      </c>
      <c r="DW111" s="342">
        <f t="shared" si="2"/>
        <v>-15123.092999999999</v>
      </c>
      <c r="DX111" s="342">
        <f t="shared" si="3"/>
        <v>-12137.097000000002</v>
      </c>
    </row>
    <row r="112" spans="1:128" x14ac:dyDescent="0.25">
      <c r="A112" s="161" t="str">
        <f>IF('1'!$A$1=1,B112,C112)</f>
        <v>Кредит</v>
      </c>
      <c r="B112" s="162" t="s">
        <v>213</v>
      </c>
      <c r="C112" s="162" t="s">
        <v>228</v>
      </c>
      <c r="D112" s="343">
        <v>55.454999999999998</v>
      </c>
      <c r="E112" s="343">
        <v>60.766000000000005</v>
      </c>
      <c r="F112" s="343">
        <v>66.12</v>
      </c>
      <c r="G112" s="343">
        <v>80.756</v>
      </c>
      <c r="H112" s="343">
        <v>91.457000000000008</v>
      </c>
      <c r="I112" s="343">
        <v>103.31699999999999</v>
      </c>
      <c r="J112" s="343">
        <v>114.521</v>
      </c>
      <c r="K112" s="343">
        <v>119.78</v>
      </c>
      <c r="L112" s="343">
        <v>109.559</v>
      </c>
      <c r="M112" s="343">
        <v>56.036999999999999</v>
      </c>
      <c r="N112" s="343">
        <v>54.869</v>
      </c>
      <c r="O112" s="343">
        <v>61.681000000000004</v>
      </c>
      <c r="P112" s="343">
        <v>44.194000000000003</v>
      </c>
      <c r="Q112" s="343">
        <v>45.89</v>
      </c>
      <c r="R112" s="343">
        <v>49.616</v>
      </c>
      <c r="S112" s="343">
        <v>61.731000000000002</v>
      </c>
      <c r="T112" s="343">
        <v>83.13000000000001</v>
      </c>
      <c r="U112" s="343">
        <v>107.452</v>
      </c>
      <c r="V112" s="343">
        <v>117.361</v>
      </c>
      <c r="W112" s="343">
        <v>141.75799999999998</v>
      </c>
      <c r="X112" s="343">
        <v>133.72800000000001</v>
      </c>
      <c r="Y112" s="343">
        <v>69.701000000000008</v>
      </c>
      <c r="Z112" s="343">
        <v>56.426000000000002</v>
      </c>
      <c r="AA112" s="343">
        <v>58.802000000000007</v>
      </c>
      <c r="AB112" s="343">
        <v>49.022000000000006</v>
      </c>
      <c r="AC112" s="343">
        <v>53.474000000000004</v>
      </c>
      <c r="AD112" s="343">
        <v>58.094000000000001</v>
      </c>
      <c r="AE112" s="343">
        <v>75.62299999999999</v>
      </c>
      <c r="AF112" s="343">
        <v>100.57599999999999</v>
      </c>
      <c r="AG112" s="343">
        <v>125.81599999999999</v>
      </c>
      <c r="AH112" s="343">
        <v>134.02599999999998</v>
      </c>
      <c r="AI112" s="343">
        <v>157.71700000000001</v>
      </c>
      <c r="AJ112" s="343">
        <v>144.46899999999999</v>
      </c>
      <c r="AK112" s="343">
        <v>73.89200000000001</v>
      </c>
      <c r="AL112" s="343">
        <v>69.923000000000002</v>
      </c>
      <c r="AM112" s="343">
        <v>64.194000000000003</v>
      </c>
      <c r="AN112" s="343">
        <v>51.771000000000001</v>
      </c>
      <c r="AO112" s="343">
        <v>51.766999999999996</v>
      </c>
      <c r="AP112" s="343">
        <v>51.875</v>
      </c>
      <c r="AQ112" s="343">
        <v>85.429000000000002</v>
      </c>
      <c r="AR112" s="343">
        <v>109.726</v>
      </c>
      <c r="AS112" s="343">
        <v>133.363</v>
      </c>
      <c r="AT112" s="343">
        <v>160.14700000000002</v>
      </c>
      <c r="AU112" s="343">
        <v>192.16800000000001</v>
      </c>
      <c r="AV112" s="343">
        <v>169.67000000000002</v>
      </c>
      <c r="AW112" s="343">
        <v>69.59</v>
      </c>
      <c r="AX112" s="343">
        <v>74.763000000000005</v>
      </c>
      <c r="AY112" s="343">
        <v>79.917999999999992</v>
      </c>
      <c r="AZ112" s="343">
        <v>52.573</v>
      </c>
      <c r="BA112" s="343">
        <v>61.633000000000003</v>
      </c>
      <c r="BB112" s="343">
        <v>68.917000000000002</v>
      </c>
      <c r="BC112" s="343">
        <v>102.386</v>
      </c>
      <c r="BD112" s="343">
        <v>125.172</v>
      </c>
      <c r="BE112" s="343">
        <v>145.39599999999999</v>
      </c>
      <c r="BF112" s="343">
        <v>178.126</v>
      </c>
      <c r="BG112" s="343">
        <v>209.44900000000001</v>
      </c>
      <c r="BH112" s="343">
        <v>242.45999999999998</v>
      </c>
      <c r="BI112" s="343">
        <v>88.725999999999999</v>
      </c>
      <c r="BJ112" s="343">
        <v>85.87</v>
      </c>
      <c r="BK112" s="343">
        <v>90.088999999999999</v>
      </c>
      <c r="BL112" s="343">
        <v>57.614999999999995</v>
      </c>
      <c r="BM112" s="343">
        <v>67.804000000000002</v>
      </c>
      <c r="BN112" s="343">
        <v>38.042999999999999</v>
      </c>
      <c r="BO112" s="343">
        <v>4.6000000000000005</v>
      </c>
      <c r="BP112" s="343">
        <v>4.5939999999999994</v>
      </c>
      <c r="BQ112" s="343">
        <v>6.2229999999999999</v>
      </c>
      <c r="BR112" s="343">
        <v>21.001000000000001</v>
      </c>
      <c r="BS112" s="343">
        <v>30.448</v>
      </c>
      <c r="BT112" s="343">
        <v>26.279999999999998</v>
      </c>
      <c r="BU112" s="343">
        <v>19.533999999999999</v>
      </c>
      <c r="BV112" s="343">
        <v>16.914000000000001</v>
      </c>
      <c r="BW112" s="343">
        <v>20.558</v>
      </c>
      <c r="BX112" s="343">
        <v>30.364999999999998</v>
      </c>
      <c r="BY112" s="343">
        <v>30.576000000000001</v>
      </c>
      <c r="BZ112" s="343">
        <v>39.420999999999999</v>
      </c>
      <c r="CA112" s="343">
        <v>38.546999999999997</v>
      </c>
      <c r="CB112" s="343">
        <v>44.486000000000004</v>
      </c>
      <c r="CC112" s="343">
        <v>70.475000000000009</v>
      </c>
      <c r="CD112" s="343">
        <v>106.551</v>
      </c>
      <c r="CE112" s="343">
        <v>150.36799999999999</v>
      </c>
      <c r="CF112" s="343">
        <v>113.708</v>
      </c>
      <c r="CG112" s="343">
        <v>59.543000000000006</v>
      </c>
      <c r="CH112" s="343">
        <v>56.058999999999997</v>
      </c>
      <c r="CI112" s="343">
        <v>65.417999999999992</v>
      </c>
      <c r="CJ112" s="343">
        <v>75.097999999999999</v>
      </c>
      <c r="CK112" s="343">
        <v>64.278000000000006</v>
      </c>
      <c r="CL112" s="343">
        <v>37.352000000000004</v>
      </c>
      <c r="CM112" s="343">
        <v>44.199999999999996</v>
      </c>
      <c r="CN112" s="343">
        <v>53.992999999999995</v>
      </c>
      <c r="CO112" s="343">
        <v>53.875</v>
      </c>
      <c r="CP112" s="343">
        <v>69.25200000000001</v>
      </c>
      <c r="CQ112" s="343">
        <v>58.173999999999999</v>
      </c>
      <c r="CR112" s="343">
        <v>66.475000000000009</v>
      </c>
      <c r="CS112" s="343">
        <v>83.463999999999999</v>
      </c>
      <c r="CT112" s="343">
        <v>61.024999999999999</v>
      </c>
      <c r="CU112" s="343">
        <v>69.025999999999996</v>
      </c>
      <c r="CV112" s="343">
        <v>57.632999999999996</v>
      </c>
      <c r="CW112" s="343">
        <v>50.295999999999999</v>
      </c>
      <c r="CX112" s="343">
        <v>58.027999999999999</v>
      </c>
      <c r="CY112" s="343">
        <v>66.628</v>
      </c>
      <c r="CZ112" s="343">
        <v>64.302999999999997</v>
      </c>
      <c r="DA112" s="343">
        <v>65.584000000000003</v>
      </c>
      <c r="DB112" s="343">
        <v>69.641000000000005</v>
      </c>
      <c r="DC112" s="343">
        <v>76.027000000000001</v>
      </c>
      <c r="DD112" s="343">
        <v>70.088999999999999</v>
      </c>
      <c r="DE112" s="343">
        <v>71.969000000000008</v>
      </c>
      <c r="DF112" s="343">
        <v>68.591000000000008</v>
      </c>
      <c r="DG112" s="343">
        <v>73.260999999999996</v>
      </c>
      <c r="DH112" s="343">
        <v>65.927999999999997</v>
      </c>
      <c r="DI112" s="343">
        <v>66.712000000000003</v>
      </c>
      <c r="DJ112" s="343">
        <v>73.592000000000013</v>
      </c>
      <c r="DK112" s="343">
        <v>76.378</v>
      </c>
      <c r="DL112" s="343">
        <v>82.429000000000002</v>
      </c>
      <c r="DM112" s="343">
        <v>74.284999999999997</v>
      </c>
      <c r="DN112" s="343">
        <v>83.004999999999995</v>
      </c>
      <c r="DO112" s="343">
        <v>89.125</v>
      </c>
      <c r="DP112" s="343">
        <v>81.069000000000003</v>
      </c>
      <c r="DQ112" s="343">
        <v>88.86999999999999</v>
      </c>
      <c r="DR112" s="343">
        <v>88.257000000000005</v>
      </c>
      <c r="DS112" s="343">
        <v>98.346000000000004</v>
      </c>
      <c r="DT112" s="343">
        <v>99.557000000000002</v>
      </c>
      <c r="DU112" s="343">
        <v>85.537000000000006</v>
      </c>
      <c r="DV112" s="343">
        <v>83.534999999999997</v>
      </c>
      <c r="DW112" s="344">
        <f t="shared" si="2"/>
        <v>792.05000000000007</v>
      </c>
      <c r="DX112" s="344">
        <f t="shared" si="3"/>
        <v>967.99599999999987</v>
      </c>
    </row>
    <row r="113" spans="1:128" x14ac:dyDescent="0.25">
      <c r="A113" s="161" t="str">
        <f>IF('1'!$A$1=1,B113,C113)</f>
        <v>Дебет</v>
      </c>
      <c r="B113" s="162" t="s">
        <v>215</v>
      </c>
      <c r="C113" s="162" t="s">
        <v>229</v>
      </c>
      <c r="D113" s="343">
        <v>305.428</v>
      </c>
      <c r="E113" s="343">
        <v>326.72900000000004</v>
      </c>
      <c r="F113" s="343">
        <v>351.72500000000002</v>
      </c>
      <c r="G113" s="343">
        <v>386.14300000000003</v>
      </c>
      <c r="H113" s="343">
        <v>399.005</v>
      </c>
      <c r="I113" s="343">
        <v>422.178</v>
      </c>
      <c r="J113" s="343">
        <v>448.08799999999997</v>
      </c>
      <c r="K113" s="343">
        <v>453.00200000000001</v>
      </c>
      <c r="L113" s="343">
        <v>435.56200000000001</v>
      </c>
      <c r="M113" s="343">
        <v>355.79200000000003</v>
      </c>
      <c r="N113" s="343">
        <v>345.95299999999997</v>
      </c>
      <c r="O113" s="343">
        <v>365.48199999999997</v>
      </c>
      <c r="P113" s="343">
        <v>390.38099999999997</v>
      </c>
      <c r="Q113" s="343">
        <v>389.613</v>
      </c>
      <c r="R113" s="343">
        <v>397.83000000000004</v>
      </c>
      <c r="S113" s="343">
        <v>414.48400000000004</v>
      </c>
      <c r="T113" s="343">
        <v>466.94200000000001</v>
      </c>
      <c r="U113" s="343">
        <v>520.39200000000005</v>
      </c>
      <c r="V113" s="343">
        <v>530.83500000000004</v>
      </c>
      <c r="W113" s="343">
        <v>515.322</v>
      </c>
      <c r="X113" s="343">
        <v>507.27500000000003</v>
      </c>
      <c r="Y113" s="343">
        <v>381.99799999999999</v>
      </c>
      <c r="Z113" s="343">
        <v>417.18</v>
      </c>
      <c r="AA113" s="343">
        <v>455.24699999999996</v>
      </c>
      <c r="AB113" s="343">
        <v>451.572</v>
      </c>
      <c r="AC113" s="343">
        <v>476.57499999999993</v>
      </c>
      <c r="AD113" s="343">
        <v>506.91699999999997</v>
      </c>
      <c r="AE113" s="343">
        <v>570.43499999999995</v>
      </c>
      <c r="AF113" s="343">
        <v>565.4</v>
      </c>
      <c r="AG113" s="343">
        <v>567.50900000000001</v>
      </c>
      <c r="AH113" s="343">
        <v>586.58199999999999</v>
      </c>
      <c r="AI113" s="343">
        <v>644.43499999999995</v>
      </c>
      <c r="AJ113" s="343">
        <v>557.72</v>
      </c>
      <c r="AK113" s="343">
        <v>454.39100000000002</v>
      </c>
      <c r="AL113" s="343">
        <v>462.17399999999998</v>
      </c>
      <c r="AM113" s="343">
        <v>462.024</v>
      </c>
      <c r="AN113" s="343">
        <v>489.76300000000003</v>
      </c>
      <c r="AO113" s="343">
        <v>482.07499999999999</v>
      </c>
      <c r="AP113" s="343">
        <v>484.70299999999997</v>
      </c>
      <c r="AQ113" s="343">
        <v>532.91499999999996</v>
      </c>
      <c r="AR113" s="343">
        <v>581.54300000000001</v>
      </c>
      <c r="AS113" s="343">
        <v>617.23099999999999</v>
      </c>
      <c r="AT113" s="343">
        <v>649.15100000000007</v>
      </c>
      <c r="AU113" s="343">
        <v>657.87100000000009</v>
      </c>
      <c r="AV113" s="343">
        <v>613.55500000000006</v>
      </c>
      <c r="AW113" s="343">
        <v>518.44200000000001</v>
      </c>
      <c r="AX113" s="343">
        <v>530.375</v>
      </c>
      <c r="AY113" s="343">
        <v>535.71400000000006</v>
      </c>
      <c r="AZ113" s="343">
        <v>525.73299999999995</v>
      </c>
      <c r="BA113" s="343">
        <v>537.96100000000001</v>
      </c>
      <c r="BB113" s="343">
        <v>549.56200000000001</v>
      </c>
      <c r="BC113" s="343">
        <v>623.2170000000001</v>
      </c>
      <c r="BD113" s="343">
        <v>666.99099999999999</v>
      </c>
      <c r="BE113" s="343">
        <v>702.15599999999995</v>
      </c>
      <c r="BF113" s="343">
        <v>734.77</v>
      </c>
      <c r="BG113" s="343">
        <v>751.49700000000007</v>
      </c>
      <c r="BH113" s="343">
        <v>741.00099999999998</v>
      </c>
      <c r="BI113" s="343">
        <v>599.35500000000002</v>
      </c>
      <c r="BJ113" s="343">
        <v>590.24</v>
      </c>
      <c r="BK113" s="343">
        <v>589.18200000000002</v>
      </c>
      <c r="BL113" s="343">
        <v>577.95399999999995</v>
      </c>
      <c r="BM113" s="343">
        <v>600.15</v>
      </c>
      <c r="BN113" s="343">
        <v>406.7</v>
      </c>
      <c r="BO113" s="343">
        <v>203.30200000000002</v>
      </c>
      <c r="BP113" s="343">
        <v>197.52199999999999</v>
      </c>
      <c r="BQ113" s="343">
        <v>206.25700000000001</v>
      </c>
      <c r="BR113" s="343">
        <v>357.89099999999996</v>
      </c>
      <c r="BS113" s="343">
        <v>354.39100000000002</v>
      </c>
      <c r="BT113" s="343">
        <v>339.10400000000004</v>
      </c>
      <c r="BU113" s="343">
        <v>307.46100000000001</v>
      </c>
      <c r="BV113" s="343">
        <v>272.303</v>
      </c>
      <c r="BW113" s="343">
        <v>300.14999999999998</v>
      </c>
      <c r="BX113" s="343">
        <v>320.06099999999998</v>
      </c>
      <c r="BY113" s="343">
        <v>316.505</v>
      </c>
      <c r="BZ113" s="343">
        <v>367.36299999999994</v>
      </c>
      <c r="CA113" s="343">
        <v>375.41399999999999</v>
      </c>
      <c r="CB113" s="343">
        <v>416.02499999999998</v>
      </c>
      <c r="CC113" s="343">
        <v>465.96600000000001</v>
      </c>
      <c r="CD113" s="343">
        <v>513.30400000000009</v>
      </c>
      <c r="CE113" s="343">
        <v>584.48199999999997</v>
      </c>
      <c r="CF113" s="343">
        <v>533.74900000000002</v>
      </c>
      <c r="CG113" s="343">
        <v>487.55500000000001</v>
      </c>
      <c r="CH113" s="343">
        <v>451.97699999999998</v>
      </c>
      <c r="CI113" s="343">
        <v>459.69900000000001</v>
      </c>
      <c r="CJ113" s="343">
        <v>616.68900000000008</v>
      </c>
      <c r="CK113" s="343">
        <v>714.98299999999995</v>
      </c>
      <c r="CL113" s="343">
        <v>1446.9250000000002</v>
      </c>
      <c r="CM113" s="343">
        <v>1529.508</v>
      </c>
      <c r="CN113" s="343">
        <v>1825.364</v>
      </c>
      <c r="CO113" s="343">
        <v>1801.4960000000001</v>
      </c>
      <c r="CP113" s="343">
        <v>1808.4639999999999</v>
      </c>
      <c r="CQ113" s="343">
        <v>1761.9859999999999</v>
      </c>
      <c r="CR113" s="343">
        <v>1808.922</v>
      </c>
      <c r="CS113" s="343">
        <v>1809.7469999999998</v>
      </c>
      <c r="CT113" s="343">
        <v>1812.049</v>
      </c>
      <c r="CU113" s="343">
        <v>1983.809</v>
      </c>
      <c r="CV113" s="343">
        <v>1895.3680000000002</v>
      </c>
      <c r="CW113" s="343">
        <v>1833.0119999999999</v>
      </c>
      <c r="CX113" s="343">
        <v>1460.9769999999999</v>
      </c>
      <c r="CY113" s="343">
        <v>1192.9190000000001</v>
      </c>
      <c r="CZ113" s="343">
        <v>1231.865</v>
      </c>
      <c r="DA113" s="343">
        <v>1211.01</v>
      </c>
      <c r="DB113" s="343">
        <v>1191.1279999999999</v>
      </c>
      <c r="DC113" s="343">
        <v>1195.366</v>
      </c>
      <c r="DD113" s="343">
        <v>1190.5740000000001</v>
      </c>
      <c r="DE113" s="343">
        <v>1153.3889999999999</v>
      </c>
      <c r="DF113" s="343">
        <v>1185.5260000000001</v>
      </c>
      <c r="DG113" s="343">
        <v>1174.009</v>
      </c>
      <c r="DH113" s="343">
        <v>1092.386</v>
      </c>
      <c r="DI113" s="343">
        <v>1066.4780000000001</v>
      </c>
      <c r="DJ113" s="343">
        <v>1149.876</v>
      </c>
      <c r="DK113" s="343">
        <v>1108.415</v>
      </c>
      <c r="DL113" s="343">
        <v>1152.1610000000001</v>
      </c>
      <c r="DM113" s="343">
        <v>1043.6970000000001</v>
      </c>
      <c r="DN113" s="343">
        <v>1178.6770000000001</v>
      </c>
      <c r="DO113" s="343">
        <v>1114.9660000000001</v>
      </c>
      <c r="DP113" s="343">
        <v>1042.191</v>
      </c>
      <c r="DQ113" s="343">
        <v>1043.5350000000001</v>
      </c>
      <c r="DR113" s="343">
        <v>1031.8629999999998</v>
      </c>
      <c r="DS113" s="343">
        <v>1080.848</v>
      </c>
      <c r="DT113" s="343">
        <v>1081.5909999999999</v>
      </c>
      <c r="DU113" s="343">
        <v>913.03000000000009</v>
      </c>
      <c r="DV113" s="343">
        <v>888.25800000000004</v>
      </c>
      <c r="DW113" s="344">
        <f t="shared" si="2"/>
        <v>15915.143</v>
      </c>
      <c r="DX113" s="344">
        <f t="shared" si="3"/>
        <v>13105.093000000001</v>
      </c>
    </row>
    <row r="114" spans="1:128" x14ac:dyDescent="0.25">
      <c r="A114" s="169" t="str">
        <f>IF('1'!$A$1=1,B114,C114)</f>
        <v xml:space="preserve">Ділові </v>
      </c>
      <c r="B114" s="170" t="s">
        <v>274</v>
      </c>
      <c r="C114" s="170" t="s">
        <v>273</v>
      </c>
      <c r="D114" s="343">
        <v>-114.322</v>
      </c>
      <c r="E114" s="343">
        <v>-120.652</v>
      </c>
      <c r="F114" s="343">
        <v>-134.078</v>
      </c>
      <c r="G114" s="343">
        <v>-148.51600000000002</v>
      </c>
      <c r="H114" s="343">
        <v>-153.32599999999999</v>
      </c>
      <c r="I114" s="343">
        <v>-162.99299999999999</v>
      </c>
      <c r="J114" s="343">
        <v>-157.24</v>
      </c>
      <c r="K114" s="343">
        <v>-158.506</v>
      </c>
      <c r="L114" s="343">
        <v>-152.31299999999999</v>
      </c>
      <c r="M114" s="343">
        <v>-136.09100000000001</v>
      </c>
      <c r="N114" s="343">
        <v>-132.98699999999999</v>
      </c>
      <c r="O114" s="343">
        <v>-139.012</v>
      </c>
      <c r="P114" s="343">
        <v>-154.679</v>
      </c>
      <c r="Q114" s="343">
        <v>-154.76499999999999</v>
      </c>
      <c r="R114" s="343">
        <v>-158.77100000000002</v>
      </c>
      <c r="S114" s="343">
        <v>-164.91200000000001</v>
      </c>
      <c r="T114" s="343">
        <v>-184.83099999999999</v>
      </c>
      <c r="U114" s="343">
        <v>-205.13800000000001</v>
      </c>
      <c r="V114" s="343">
        <v>-198.61199999999999</v>
      </c>
      <c r="W114" s="343">
        <v>-190.79400000000001</v>
      </c>
      <c r="X114" s="343">
        <v>-188.11100000000002</v>
      </c>
      <c r="Y114" s="343">
        <v>-161.12700000000001</v>
      </c>
      <c r="Z114" s="343">
        <v>-178.52700000000002</v>
      </c>
      <c r="AA114" s="343">
        <v>-194.429</v>
      </c>
      <c r="AB114" s="343">
        <v>-196.09</v>
      </c>
      <c r="AC114" s="343">
        <v>-206.39099999999999</v>
      </c>
      <c r="AD114" s="343">
        <v>-221.13199999999998</v>
      </c>
      <c r="AE114" s="343">
        <v>-250.20699999999999</v>
      </c>
      <c r="AF114" s="343">
        <v>-245.54999999999998</v>
      </c>
      <c r="AG114" s="343">
        <v>-244.49300000000002</v>
      </c>
      <c r="AH114" s="343">
        <v>-241.94299999999998</v>
      </c>
      <c r="AI114" s="343">
        <v>-264.55799999999999</v>
      </c>
      <c r="AJ114" s="343">
        <v>-227.624</v>
      </c>
      <c r="AK114" s="343">
        <v>-225.92100000000002</v>
      </c>
      <c r="AL114" s="343">
        <v>-231.08700000000002</v>
      </c>
      <c r="AM114" s="343">
        <v>-230.589</v>
      </c>
      <c r="AN114" s="343">
        <v>-240.77200000000002</v>
      </c>
      <c r="AO114" s="343">
        <v>-236.99299999999999</v>
      </c>
      <c r="AP114" s="343">
        <v>-238.29900000000001</v>
      </c>
      <c r="AQ114" s="343">
        <v>-245.71099999999998</v>
      </c>
      <c r="AR114" s="343">
        <v>-265.87200000000001</v>
      </c>
      <c r="AS114" s="343">
        <v>-281.25899999999996</v>
      </c>
      <c r="AT114" s="343">
        <v>-298.88400000000001</v>
      </c>
      <c r="AU114" s="343">
        <v>-300.37</v>
      </c>
      <c r="AV114" s="343">
        <v>-280.21299999999997</v>
      </c>
      <c r="AW114" s="343">
        <v>-271.399</v>
      </c>
      <c r="AX114" s="343">
        <v>-277.06100000000004</v>
      </c>
      <c r="AY114" s="343">
        <v>-279.274</v>
      </c>
      <c r="AZ114" s="343">
        <v>-276.01</v>
      </c>
      <c r="BA114" s="343">
        <v>-280.86600000000004</v>
      </c>
      <c r="BB114" s="343">
        <v>-286.267</v>
      </c>
      <c r="BC114" s="343">
        <v>-297.363</v>
      </c>
      <c r="BD114" s="343">
        <v>-316.50799999999998</v>
      </c>
      <c r="BE114" s="343">
        <v>-331.57399999999996</v>
      </c>
      <c r="BF114" s="343">
        <v>-327.75200000000001</v>
      </c>
      <c r="BG114" s="343">
        <v>-332.6</v>
      </c>
      <c r="BH114" s="343">
        <v>-326.91199999999998</v>
      </c>
      <c r="BI114" s="343">
        <v>-302.39300000000003</v>
      </c>
      <c r="BJ114" s="343">
        <v>-297.37900000000002</v>
      </c>
      <c r="BK114" s="343">
        <v>-297.29300000000001</v>
      </c>
      <c r="BL114" s="343">
        <v>-307.88200000000001</v>
      </c>
      <c r="BM114" s="343">
        <v>-317.94200000000001</v>
      </c>
      <c r="BN114" s="343">
        <v>-216.48400000000001</v>
      </c>
      <c r="BO114" s="343">
        <v>-181.22400000000002</v>
      </c>
      <c r="BP114" s="343">
        <v>-175.47299999999998</v>
      </c>
      <c r="BQ114" s="343">
        <v>-183.142</v>
      </c>
      <c r="BR114" s="343">
        <v>-217.88499999999999</v>
      </c>
      <c r="BS114" s="343">
        <v>-214.834</v>
      </c>
      <c r="BT114" s="343">
        <v>-206.006</v>
      </c>
      <c r="BU114" s="343">
        <v>-224.226</v>
      </c>
      <c r="BV114" s="343">
        <v>-198.73</v>
      </c>
      <c r="BW114" s="343">
        <v>-218.74</v>
      </c>
      <c r="BX114" s="343">
        <v>-222.40100000000001</v>
      </c>
      <c r="BY114" s="343">
        <v>-219.81799999999998</v>
      </c>
      <c r="BZ114" s="343">
        <v>-254.97299999999998</v>
      </c>
      <c r="CA114" s="343">
        <v>-218.71199999999999</v>
      </c>
      <c r="CB114" s="343">
        <v>-243.02500000000001</v>
      </c>
      <c r="CC114" s="343">
        <v>-262.00200000000001</v>
      </c>
      <c r="CD114" s="343">
        <v>-246.92700000000002</v>
      </c>
      <c r="CE114" s="343">
        <v>-279.49799999999999</v>
      </c>
      <c r="CF114" s="343">
        <v>-257.964</v>
      </c>
      <c r="CG114" s="343">
        <v>-309.791</v>
      </c>
      <c r="CH114" s="343">
        <v>-287.30399999999997</v>
      </c>
      <c r="CI114" s="343">
        <v>-290.84800000000001</v>
      </c>
      <c r="CJ114" s="343">
        <v>-444.40500000000003</v>
      </c>
      <c r="CK114" s="343">
        <v>-476.36200000000002</v>
      </c>
      <c r="CL114" s="343">
        <v>-358.39600000000002</v>
      </c>
      <c r="CM114" s="343">
        <v>-296.50900000000001</v>
      </c>
      <c r="CN114" s="343">
        <v>-396.90100000000001</v>
      </c>
      <c r="CO114" s="343">
        <v>-361.05500000000001</v>
      </c>
      <c r="CP114" s="343">
        <v>-240.40299999999999</v>
      </c>
      <c r="CQ114" s="343">
        <v>-386.51299999999998</v>
      </c>
      <c r="CR114" s="343">
        <v>-395.82799999999997</v>
      </c>
      <c r="CS114" s="343">
        <v>-394.928</v>
      </c>
      <c r="CT114" s="343">
        <v>-397.64699999999999</v>
      </c>
      <c r="CU114" s="343">
        <v>-434.96300000000002</v>
      </c>
      <c r="CV114" s="343">
        <v>-415.512</v>
      </c>
      <c r="CW114" s="343">
        <v>-402.36799999999999</v>
      </c>
      <c r="CX114" s="343">
        <v>-319.14999999999998</v>
      </c>
      <c r="CY114" s="343">
        <v>-268.339</v>
      </c>
      <c r="CZ114" s="343">
        <v>-276.50299999999999</v>
      </c>
      <c r="DA114" s="343">
        <v>-271.57700000000006</v>
      </c>
      <c r="DB114" s="343">
        <v>-265.90100000000001</v>
      </c>
      <c r="DC114" s="343">
        <v>-268.38500000000005</v>
      </c>
      <c r="DD114" s="343">
        <v>-268.20599999999996</v>
      </c>
      <c r="DE114" s="343">
        <v>-259.46499999999997</v>
      </c>
      <c r="DF114" s="343">
        <v>-266.952</v>
      </c>
      <c r="DG114" s="343">
        <v>-263.73999999999995</v>
      </c>
      <c r="DH114" s="343">
        <v>-242.65100000000001</v>
      </c>
      <c r="DI114" s="343">
        <v>-236.27500000000001</v>
      </c>
      <c r="DJ114" s="343">
        <v>-253.893</v>
      </c>
      <c r="DK114" s="343">
        <v>-244.03799999999998</v>
      </c>
      <c r="DL114" s="343">
        <v>-252.846</v>
      </c>
      <c r="DM114" s="343">
        <v>-229.35300000000001</v>
      </c>
      <c r="DN114" s="343">
        <v>-260.084</v>
      </c>
      <c r="DO114" s="343">
        <v>-244.63800000000001</v>
      </c>
      <c r="DP114" s="343">
        <v>-228.79600000000002</v>
      </c>
      <c r="DQ114" s="343">
        <v>-228.13</v>
      </c>
      <c r="DR114" s="343">
        <v>-225.339</v>
      </c>
      <c r="DS114" s="343">
        <v>-234.88399999999999</v>
      </c>
      <c r="DT114" s="343">
        <v>-235.84299999999999</v>
      </c>
      <c r="DU114" s="343">
        <v>-198.94400000000002</v>
      </c>
      <c r="DV114" s="343">
        <v>-193.988</v>
      </c>
      <c r="DW114" s="344">
        <f t="shared" si="2"/>
        <v>-3546.098</v>
      </c>
      <c r="DX114" s="344">
        <f t="shared" si="3"/>
        <v>-2880.9270000000001</v>
      </c>
    </row>
    <row r="115" spans="1:128" x14ac:dyDescent="0.25">
      <c r="A115" s="161" t="str">
        <f>IF('1'!$A$1=1,B115,C115)</f>
        <v>Кредит</v>
      </c>
      <c r="B115" s="162" t="s">
        <v>213</v>
      </c>
      <c r="C115" s="162" t="s">
        <v>232</v>
      </c>
      <c r="D115" s="343">
        <v>5.9720000000000004</v>
      </c>
      <c r="E115" s="343">
        <v>7.9260000000000002</v>
      </c>
      <c r="F115" s="343">
        <v>5.51</v>
      </c>
      <c r="G115" s="343">
        <v>6.4980000000000002</v>
      </c>
      <c r="H115" s="343">
        <v>7.173</v>
      </c>
      <c r="I115" s="343">
        <v>7.125</v>
      </c>
      <c r="J115" s="343">
        <v>6.3620000000000001</v>
      </c>
      <c r="K115" s="343">
        <v>6.3040000000000003</v>
      </c>
      <c r="L115" s="343">
        <v>6.2350000000000003</v>
      </c>
      <c r="M115" s="343">
        <v>6.226</v>
      </c>
      <c r="N115" s="343">
        <v>5.58</v>
      </c>
      <c r="O115" s="343">
        <v>6.444</v>
      </c>
      <c r="P115" s="343">
        <v>6.4450000000000003</v>
      </c>
      <c r="Q115" s="343">
        <v>6.2990000000000004</v>
      </c>
      <c r="R115" s="343">
        <v>6.3150000000000004</v>
      </c>
      <c r="S115" s="343">
        <v>6.173</v>
      </c>
      <c r="T115" s="343">
        <v>7.9589999999999996</v>
      </c>
      <c r="U115" s="343">
        <v>9.7680000000000007</v>
      </c>
      <c r="V115" s="343">
        <v>8.125</v>
      </c>
      <c r="W115" s="343">
        <v>9.8070000000000004</v>
      </c>
      <c r="X115" s="343">
        <v>8.9149999999999991</v>
      </c>
      <c r="Y115" s="343">
        <v>8.1470000000000002</v>
      </c>
      <c r="Z115" s="343">
        <v>6.4749999999999996</v>
      </c>
      <c r="AA115" s="343">
        <v>7.5869999999999997</v>
      </c>
      <c r="AB115" s="343">
        <v>6.5990000000000002</v>
      </c>
      <c r="AC115" s="343">
        <v>7.5049999999999999</v>
      </c>
      <c r="AD115" s="343">
        <v>7.4960000000000004</v>
      </c>
      <c r="AE115" s="343">
        <v>7.4690000000000003</v>
      </c>
      <c r="AF115" s="343">
        <v>9.9670000000000005</v>
      </c>
      <c r="AG115" s="343">
        <v>11.6</v>
      </c>
      <c r="AH115" s="343">
        <v>8.7029999999999994</v>
      </c>
      <c r="AI115" s="343">
        <v>10.175000000000001</v>
      </c>
      <c r="AJ115" s="343">
        <v>10.079000000000001</v>
      </c>
      <c r="AK115" s="343">
        <v>9.343</v>
      </c>
      <c r="AL115" s="343">
        <v>8.5269999999999992</v>
      </c>
      <c r="AM115" s="343">
        <v>8.4469999999999992</v>
      </c>
      <c r="AN115" s="343">
        <v>8.218</v>
      </c>
      <c r="AO115" s="343">
        <v>8.0890000000000004</v>
      </c>
      <c r="AP115" s="343">
        <v>8.9160000000000004</v>
      </c>
      <c r="AQ115" s="343">
        <v>9.7629999999999999</v>
      </c>
      <c r="AR115" s="343">
        <v>12.661</v>
      </c>
      <c r="AS115" s="343">
        <v>14.532999999999999</v>
      </c>
      <c r="AT115" s="343">
        <v>11.132999999999999</v>
      </c>
      <c r="AU115" s="343">
        <v>13.85</v>
      </c>
      <c r="AV115" s="343">
        <v>11.997</v>
      </c>
      <c r="AW115" s="343">
        <v>7.8289999999999997</v>
      </c>
      <c r="AX115" s="343">
        <v>8.7959999999999994</v>
      </c>
      <c r="AY115" s="343">
        <v>9.66</v>
      </c>
      <c r="AZ115" s="343">
        <v>8.7620000000000005</v>
      </c>
      <c r="BA115" s="343">
        <v>10.566000000000001</v>
      </c>
      <c r="BB115" s="343">
        <v>12.37</v>
      </c>
      <c r="BC115" s="343">
        <v>10.683999999999999</v>
      </c>
      <c r="BD115" s="343">
        <v>13.411</v>
      </c>
      <c r="BE115" s="343">
        <v>15.958</v>
      </c>
      <c r="BF115" s="343">
        <v>12.468999999999999</v>
      </c>
      <c r="BG115" s="343">
        <v>15.282</v>
      </c>
      <c r="BH115" s="343">
        <v>17.254000000000001</v>
      </c>
      <c r="BI115" s="343">
        <v>11.77</v>
      </c>
      <c r="BJ115" s="343">
        <v>11.750999999999999</v>
      </c>
      <c r="BK115" s="343">
        <v>11.712</v>
      </c>
      <c r="BL115" s="343">
        <v>10.803000000000001</v>
      </c>
      <c r="BM115" s="343">
        <v>12.827999999999999</v>
      </c>
      <c r="BN115" s="343">
        <v>8.1519999999999992</v>
      </c>
      <c r="BO115" s="343">
        <v>0.92</v>
      </c>
      <c r="BP115" s="343">
        <v>0.91900000000000004</v>
      </c>
      <c r="BQ115" s="343">
        <v>0.88900000000000001</v>
      </c>
      <c r="BR115" s="343">
        <v>1.75</v>
      </c>
      <c r="BS115" s="343">
        <v>2.5369999999999999</v>
      </c>
      <c r="BT115" s="343">
        <v>2.5430000000000001</v>
      </c>
      <c r="BU115" s="343">
        <v>3.3969999999999998</v>
      </c>
      <c r="BV115" s="343">
        <v>3.383</v>
      </c>
      <c r="BW115" s="343">
        <v>3.2890000000000001</v>
      </c>
      <c r="BX115" s="343">
        <v>2.4620000000000002</v>
      </c>
      <c r="BY115" s="343">
        <v>2.4790000000000001</v>
      </c>
      <c r="BZ115" s="343">
        <v>4.194</v>
      </c>
      <c r="CA115" s="343">
        <v>3.3519999999999999</v>
      </c>
      <c r="CB115" s="343">
        <v>3.2949999999999999</v>
      </c>
      <c r="CC115" s="343">
        <v>5.8040000000000003</v>
      </c>
      <c r="CD115" s="343">
        <v>6.7649999999999997</v>
      </c>
      <c r="CE115" s="343">
        <v>9.3450000000000006</v>
      </c>
      <c r="CF115" s="343">
        <v>6.7889999999999997</v>
      </c>
      <c r="CG115" s="343">
        <v>6.0410000000000004</v>
      </c>
      <c r="CH115" s="343">
        <v>6.1310000000000002</v>
      </c>
      <c r="CI115" s="343">
        <v>7.0720000000000001</v>
      </c>
      <c r="CJ115" s="343">
        <v>5.3010000000000002</v>
      </c>
      <c r="CK115" s="343">
        <v>3.5219999999999998</v>
      </c>
      <c r="CL115" s="343">
        <v>4.4470000000000001</v>
      </c>
      <c r="CM115" s="343">
        <v>4.6040000000000001</v>
      </c>
      <c r="CN115" s="343">
        <v>4.7359999999999998</v>
      </c>
      <c r="CO115" s="343">
        <v>3.7810000000000001</v>
      </c>
      <c r="CP115" s="343">
        <v>5.9359999999999999</v>
      </c>
      <c r="CQ115" s="343">
        <v>4.93</v>
      </c>
      <c r="CR115" s="343">
        <v>6.0430000000000001</v>
      </c>
      <c r="CS115" s="343">
        <v>7.125</v>
      </c>
      <c r="CT115" s="343">
        <v>4.9210000000000003</v>
      </c>
      <c r="CU115" s="343">
        <v>5.673</v>
      </c>
      <c r="CV115" s="343">
        <v>4.6479999999999997</v>
      </c>
      <c r="CW115" s="343">
        <v>3.726</v>
      </c>
      <c r="CX115" s="343">
        <v>4.68</v>
      </c>
      <c r="CY115" s="343">
        <v>5.476</v>
      </c>
      <c r="CZ115" s="343">
        <v>5.5119999999999996</v>
      </c>
      <c r="DA115" s="343">
        <v>5.5419999999999998</v>
      </c>
      <c r="DB115" s="343">
        <v>6.3310000000000004</v>
      </c>
      <c r="DC115" s="343">
        <v>6.4119999999999999</v>
      </c>
      <c r="DD115" s="343">
        <v>5.6070000000000002</v>
      </c>
      <c r="DE115" s="343">
        <v>5.6820000000000004</v>
      </c>
      <c r="DF115" s="343">
        <v>5.5609999999999999</v>
      </c>
      <c r="DG115" s="343">
        <v>6.41</v>
      </c>
      <c r="DH115" s="343">
        <v>5.4939999999999998</v>
      </c>
      <c r="DI115" s="343">
        <v>5.5590000000000002</v>
      </c>
      <c r="DJ115" s="343">
        <v>6.4390000000000001</v>
      </c>
      <c r="DK115" s="343">
        <v>6.52</v>
      </c>
      <c r="DL115" s="343">
        <v>7.4089999999999998</v>
      </c>
      <c r="DM115" s="343">
        <v>6.5</v>
      </c>
      <c r="DN115" s="343">
        <v>7.3780000000000001</v>
      </c>
      <c r="DO115" s="343">
        <v>8.1850000000000005</v>
      </c>
      <c r="DP115" s="343">
        <v>7.2060000000000004</v>
      </c>
      <c r="DQ115" s="343">
        <v>8.2460000000000004</v>
      </c>
      <c r="DR115" s="343">
        <v>8.4499999999999993</v>
      </c>
      <c r="DS115" s="343">
        <v>9.548</v>
      </c>
      <c r="DT115" s="343">
        <v>8.6989999999999998</v>
      </c>
      <c r="DU115" s="343">
        <v>7.6890000000000001</v>
      </c>
      <c r="DV115" s="343">
        <v>7.4249999999999998</v>
      </c>
      <c r="DW115" s="344">
        <f t="shared" si="2"/>
        <v>65.587000000000003</v>
      </c>
      <c r="DX115" s="344">
        <f t="shared" si="3"/>
        <v>86.934000000000012</v>
      </c>
    </row>
    <row r="116" spans="1:128" x14ac:dyDescent="0.25">
      <c r="A116" s="161" t="str">
        <f>IF('1'!$A$1=1,B116,C116)</f>
        <v>Дебет</v>
      </c>
      <c r="B116" s="162" t="s">
        <v>215</v>
      </c>
      <c r="C116" s="162" t="s">
        <v>233</v>
      </c>
      <c r="D116" s="343">
        <v>120.294</v>
      </c>
      <c r="E116" s="343">
        <v>128.578</v>
      </c>
      <c r="F116" s="343">
        <v>139.58799999999999</v>
      </c>
      <c r="G116" s="343">
        <v>155.01400000000001</v>
      </c>
      <c r="H116" s="343">
        <v>160.499</v>
      </c>
      <c r="I116" s="343">
        <v>170.11799999999999</v>
      </c>
      <c r="J116" s="343">
        <v>163.602</v>
      </c>
      <c r="K116" s="343">
        <v>164.81</v>
      </c>
      <c r="L116" s="343">
        <v>158.548</v>
      </c>
      <c r="M116" s="343">
        <v>142.31700000000001</v>
      </c>
      <c r="N116" s="343">
        <v>138.56700000000001</v>
      </c>
      <c r="O116" s="343">
        <v>145.45599999999999</v>
      </c>
      <c r="P116" s="343">
        <v>161.124</v>
      </c>
      <c r="Q116" s="343">
        <v>161.06399999999999</v>
      </c>
      <c r="R116" s="343">
        <v>165.08600000000001</v>
      </c>
      <c r="S116" s="343">
        <v>171.08500000000001</v>
      </c>
      <c r="T116" s="343">
        <v>192.79</v>
      </c>
      <c r="U116" s="343">
        <v>214.90600000000001</v>
      </c>
      <c r="V116" s="343">
        <v>206.73699999999999</v>
      </c>
      <c r="W116" s="343">
        <v>200.601</v>
      </c>
      <c r="X116" s="343">
        <v>197.02600000000001</v>
      </c>
      <c r="Y116" s="343">
        <v>169.274</v>
      </c>
      <c r="Z116" s="343">
        <v>185.00200000000001</v>
      </c>
      <c r="AA116" s="343">
        <v>202.01599999999999</v>
      </c>
      <c r="AB116" s="343">
        <v>202.68899999999999</v>
      </c>
      <c r="AC116" s="343">
        <v>213.89599999999999</v>
      </c>
      <c r="AD116" s="343">
        <v>228.62799999999999</v>
      </c>
      <c r="AE116" s="343">
        <v>257.67599999999999</v>
      </c>
      <c r="AF116" s="343">
        <v>255.517</v>
      </c>
      <c r="AG116" s="343">
        <v>256.09300000000002</v>
      </c>
      <c r="AH116" s="343">
        <v>250.64599999999999</v>
      </c>
      <c r="AI116" s="343">
        <v>274.733</v>
      </c>
      <c r="AJ116" s="343">
        <v>237.703</v>
      </c>
      <c r="AK116" s="343">
        <v>235.26400000000001</v>
      </c>
      <c r="AL116" s="343">
        <v>239.614</v>
      </c>
      <c r="AM116" s="343">
        <v>239.036</v>
      </c>
      <c r="AN116" s="343">
        <v>248.99</v>
      </c>
      <c r="AO116" s="343">
        <v>245.08199999999999</v>
      </c>
      <c r="AP116" s="343">
        <v>247.215</v>
      </c>
      <c r="AQ116" s="343">
        <v>255.47399999999999</v>
      </c>
      <c r="AR116" s="343">
        <v>278.53300000000002</v>
      </c>
      <c r="AS116" s="343">
        <v>295.79199999999997</v>
      </c>
      <c r="AT116" s="343">
        <v>310.017</v>
      </c>
      <c r="AU116" s="343">
        <v>314.22000000000003</v>
      </c>
      <c r="AV116" s="343">
        <v>292.20999999999998</v>
      </c>
      <c r="AW116" s="343">
        <v>279.22800000000001</v>
      </c>
      <c r="AX116" s="343">
        <v>285.85700000000003</v>
      </c>
      <c r="AY116" s="343">
        <v>288.93400000000003</v>
      </c>
      <c r="AZ116" s="343">
        <v>284.77199999999999</v>
      </c>
      <c r="BA116" s="343">
        <v>291.43200000000002</v>
      </c>
      <c r="BB116" s="343">
        <v>298.637</v>
      </c>
      <c r="BC116" s="343">
        <v>308.04700000000003</v>
      </c>
      <c r="BD116" s="343">
        <v>329.91899999999998</v>
      </c>
      <c r="BE116" s="343">
        <v>347.53199999999998</v>
      </c>
      <c r="BF116" s="343">
        <v>340.221</v>
      </c>
      <c r="BG116" s="343">
        <v>347.88200000000001</v>
      </c>
      <c r="BH116" s="343">
        <v>344.166</v>
      </c>
      <c r="BI116" s="343">
        <v>314.16300000000001</v>
      </c>
      <c r="BJ116" s="343">
        <v>309.13</v>
      </c>
      <c r="BK116" s="343">
        <v>309.005</v>
      </c>
      <c r="BL116" s="343">
        <v>318.685</v>
      </c>
      <c r="BM116" s="343">
        <v>330.77</v>
      </c>
      <c r="BN116" s="343">
        <v>224.636</v>
      </c>
      <c r="BO116" s="343">
        <v>182.14400000000001</v>
      </c>
      <c r="BP116" s="343">
        <v>176.392</v>
      </c>
      <c r="BQ116" s="343">
        <v>184.03100000000001</v>
      </c>
      <c r="BR116" s="343">
        <v>219.63499999999999</v>
      </c>
      <c r="BS116" s="343">
        <v>217.37100000000001</v>
      </c>
      <c r="BT116" s="343">
        <v>208.54900000000001</v>
      </c>
      <c r="BU116" s="343">
        <v>227.62299999999999</v>
      </c>
      <c r="BV116" s="343">
        <v>202.113</v>
      </c>
      <c r="BW116" s="343">
        <v>222.029</v>
      </c>
      <c r="BX116" s="343">
        <v>224.863</v>
      </c>
      <c r="BY116" s="343">
        <v>222.297</v>
      </c>
      <c r="BZ116" s="343">
        <v>259.16699999999997</v>
      </c>
      <c r="CA116" s="343">
        <v>222.06399999999999</v>
      </c>
      <c r="CB116" s="343">
        <v>246.32</v>
      </c>
      <c r="CC116" s="343">
        <v>267.80599999999998</v>
      </c>
      <c r="CD116" s="343">
        <v>253.69200000000001</v>
      </c>
      <c r="CE116" s="343">
        <v>288.84300000000002</v>
      </c>
      <c r="CF116" s="343">
        <v>264.75299999999999</v>
      </c>
      <c r="CG116" s="343">
        <v>315.83199999999999</v>
      </c>
      <c r="CH116" s="343">
        <v>293.435</v>
      </c>
      <c r="CI116" s="343">
        <v>297.92</v>
      </c>
      <c r="CJ116" s="343">
        <v>449.70600000000002</v>
      </c>
      <c r="CK116" s="343">
        <v>479.88400000000001</v>
      </c>
      <c r="CL116" s="343">
        <v>362.84300000000002</v>
      </c>
      <c r="CM116" s="343">
        <v>301.113</v>
      </c>
      <c r="CN116" s="343">
        <v>401.637</v>
      </c>
      <c r="CO116" s="343">
        <v>364.83600000000001</v>
      </c>
      <c r="CP116" s="343">
        <v>246.339</v>
      </c>
      <c r="CQ116" s="343">
        <v>391.44299999999998</v>
      </c>
      <c r="CR116" s="343">
        <v>401.87099999999998</v>
      </c>
      <c r="CS116" s="343">
        <v>402.053</v>
      </c>
      <c r="CT116" s="343">
        <v>402.56799999999998</v>
      </c>
      <c r="CU116" s="343">
        <v>440.63600000000002</v>
      </c>
      <c r="CV116" s="343">
        <v>420.16</v>
      </c>
      <c r="CW116" s="343">
        <v>406.09399999999999</v>
      </c>
      <c r="CX116" s="343">
        <v>323.83</v>
      </c>
      <c r="CY116" s="343">
        <v>273.815</v>
      </c>
      <c r="CZ116" s="343">
        <v>282.01499999999999</v>
      </c>
      <c r="DA116" s="343">
        <v>277.11900000000003</v>
      </c>
      <c r="DB116" s="343">
        <v>272.23200000000003</v>
      </c>
      <c r="DC116" s="343">
        <v>274.79700000000003</v>
      </c>
      <c r="DD116" s="343">
        <v>273.81299999999999</v>
      </c>
      <c r="DE116" s="343">
        <v>265.14699999999999</v>
      </c>
      <c r="DF116" s="343">
        <v>272.51299999999998</v>
      </c>
      <c r="DG116" s="343">
        <v>270.14999999999998</v>
      </c>
      <c r="DH116" s="343">
        <v>248.14500000000001</v>
      </c>
      <c r="DI116" s="343">
        <v>241.834</v>
      </c>
      <c r="DJ116" s="343">
        <v>260.33199999999999</v>
      </c>
      <c r="DK116" s="343">
        <v>250.55799999999999</v>
      </c>
      <c r="DL116" s="343">
        <v>260.255</v>
      </c>
      <c r="DM116" s="343">
        <v>235.85300000000001</v>
      </c>
      <c r="DN116" s="343">
        <v>267.46199999999999</v>
      </c>
      <c r="DO116" s="343">
        <v>252.82300000000001</v>
      </c>
      <c r="DP116" s="343">
        <v>236.00200000000001</v>
      </c>
      <c r="DQ116" s="343">
        <v>236.376</v>
      </c>
      <c r="DR116" s="343">
        <v>233.78899999999999</v>
      </c>
      <c r="DS116" s="343">
        <v>244.43199999999999</v>
      </c>
      <c r="DT116" s="343">
        <v>244.542</v>
      </c>
      <c r="DU116" s="343">
        <v>206.63300000000001</v>
      </c>
      <c r="DV116" s="343">
        <v>201.41300000000001</v>
      </c>
      <c r="DW116" s="344">
        <f t="shared" si="2"/>
        <v>3611.6850000000004</v>
      </c>
      <c r="DX116" s="344">
        <f t="shared" si="3"/>
        <v>2967.8609999999999</v>
      </c>
    </row>
    <row r="117" spans="1:128" x14ac:dyDescent="0.25">
      <c r="A117" s="169" t="str">
        <f>IF('1'!$A$1=1,B117,C117)</f>
        <v>Особисті</v>
      </c>
      <c r="B117" s="170" t="s">
        <v>276</v>
      </c>
      <c r="C117" s="170" t="s">
        <v>275</v>
      </c>
      <c r="D117" s="343">
        <v>-135.65099999999998</v>
      </c>
      <c r="E117" s="343">
        <v>-145.31100000000001</v>
      </c>
      <c r="F117" s="343">
        <v>-151.52699999999999</v>
      </c>
      <c r="G117" s="343">
        <v>-156.87099999999998</v>
      </c>
      <c r="H117" s="343">
        <v>-154.22199999999998</v>
      </c>
      <c r="I117" s="343">
        <v>-155.86799999999999</v>
      </c>
      <c r="J117" s="343">
        <v>-176.327</v>
      </c>
      <c r="K117" s="343">
        <v>-174.71600000000001</v>
      </c>
      <c r="L117" s="343">
        <v>-173.69</v>
      </c>
      <c r="M117" s="343">
        <v>-163.66399999999999</v>
      </c>
      <c r="N117" s="343">
        <v>-158.09699999999998</v>
      </c>
      <c r="O117" s="343">
        <v>-164.78900000000002</v>
      </c>
      <c r="P117" s="343">
        <v>-191.50800000000001</v>
      </c>
      <c r="Q117" s="343">
        <v>-188.958</v>
      </c>
      <c r="R117" s="343">
        <v>-189.44299999999998</v>
      </c>
      <c r="S117" s="343">
        <v>-187.84100000000001</v>
      </c>
      <c r="T117" s="343">
        <v>-198.98099999999999</v>
      </c>
      <c r="U117" s="343">
        <v>-207.80199999999999</v>
      </c>
      <c r="V117" s="343">
        <v>-214.86200000000002</v>
      </c>
      <c r="W117" s="343">
        <v>-182.77</v>
      </c>
      <c r="X117" s="343">
        <v>-185.43600000000004</v>
      </c>
      <c r="Y117" s="343">
        <v>-151.16999999999999</v>
      </c>
      <c r="Z117" s="343">
        <v>-182.227</v>
      </c>
      <c r="AA117" s="343">
        <v>-202.01599999999999</v>
      </c>
      <c r="AB117" s="343">
        <v>-206.46</v>
      </c>
      <c r="AC117" s="343">
        <v>-216.70999999999998</v>
      </c>
      <c r="AD117" s="343">
        <v>-227.69099999999997</v>
      </c>
      <c r="AE117" s="343">
        <v>-244.60500000000002</v>
      </c>
      <c r="AF117" s="343">
        <v>-219.274</v>
      </c>
      <c r="AG117" s="343">
        <v>-197.2</v>
      </c>
      <c r="AH117" s="343">
        <v>-210.613</v>
      </c>
      <c r="AI117" s="343">
        <v>-222.16</v>
      </c>
      <c r="AJ117" s="343">
        <v>-185.62700000000001</v>
      </c>
      <c r="AK117" s="343">
        <v>-154.578</v>
      </c>
      <c r="AL117" s="343">
        <v>-161.16399999999999</v>
      </c>
      <c r="AM117" s="343">
        <v>-167.24099999999999</v>
      </c>
      <c r="AN117" s="343">
        <v>-197.22</v>
      </c>
      <c r="AO117" s="343">
        <v>-193.315</v>
      </c>
      <c r="AP117" s="343">
        <v>-194.529</v>
      </c>
      <c r="AQ117" s="343">
        <v>-201.77499999999998</v>
      </c>
      <c r="AR117" s="343">
        <v>-205.94499999999999</v>
      </c>
      <c r="AS117" s="343">
        <v>-202.60900000000004</v>
      </c>
      <c r="AT117" s="343">
        <v>-190.12</v>
      </c>
      <c r="AU117" s="343">
        <v>-165.333</v>
      </c>
      <c r="AV117" s="343">
        <v>-163.67200000000003</v>
      </c>
      <c r="AW117" s="343">
        <v>-177.453</v>
      </c>
      <c r="AX117" s="343">
        <v>-178.55099999999999</v>
      </c>
      <c r="AY117" s="343">
        <v>-176.52199999999999</v>
      </c>
      <c r="AZ117" s="343">
        <v>-197.15</v>
      </c>
      <c r="BA117" s="343">
        <v>-195.46199999999999</v>
      </c>
      <c r="BB117" s="343">
        <v>-194.37800000000001</v>
      </c>
      <c r="BC117" s="343">
        <v>-223.46800000000002</v>
      </c>
      <c r="BD117" s="343">
        <v>-225.31100000000001</v>
      </c>
      <c r="BE117" s="343">
        <v>-225.18600000000004</v>
      </c>
      <c r="BF117" s="343">
        <v>-228.89199999999997</v>
      </c>
      <c r="BG117" s="343">
        <v>-209.44800000000001</v>
      </c>
      <c r="BH117" s="343">
        <v>-171.62899999999999</v>
      </c>
      <c r="BI117" s="343">
        <v>-208.23599999999999</v>
      </c>
      <c r="BJ117" s="343">
        <v>-206.99100000000001</v>
      </c>
      <c r="BK117" s="343">
        <v>-201.8</v>
      </c>
      <c r="BL117" s="343">
        <v>-212.45699999999999</v>
      </c>
      <c r="BM117" s="343">
        <v>-214.404</v>
      </c>
      <c r="BN117" s="343">
        <v>-152.173</v>
      </c>
      <c r="BO117" s="343">
        <v>-17.478000000000002</v>
      </c>
      <c r="BP117" s="343">
        <v>-17.454999999999998</v>
      </c>
      <c r="BQ117" s="343">
        <v>-16.891999999999999</v>
      </c>
      <c r="BR117" s="343">
        <v>-119.005</v>
      </c>
      <c r="BS117" s="343">
        <v>-109.10900000000001</v>
      </c>
      <c r="BT117" s="343">
        <v>-106.81800000000001</v>
      </c>
      <c r="BU117" s="343">
        <v>-63.700999999999993</v>
      </c>
      <c r="BV117" s="343">
        <v>-56.658999999999999</v>
      </c>
      <c r="BW117" s="343">
        <v>-60.851999999999997</v>
      </c>
      <c r="BX117" s="343">
        <v>-67.294999999999987</v>
      </c>
      <c r="BY117" s="343">
        <v>-66.11099999999999</v>
      </c>
      <c r="BZ117" s="343">
        <v>-72.968999999999994</v>
      </c>
      <c r="CA117" s="343">
        <v>-118.155</v>
      </c>
      <c r="CB117" s="343">
        <v>-128.51400000000001</v>
      </c>
      <c r="CC117" s="343">
        <v>-133.48899999999998</v>
      </c>
      <c r="CD117" s="343">
        <v>-159.82600000000002</v>
      </c>
      <c r="CE117" s="343">
        <v>-154.61600000000001</v>
      </c>
      <c r="CF117" s="343">
        <v>-162.077</v>
      </c>
      <c r="CG117" s="343">
        <v>-118.221</v>
      </c>
      <c r="CH117" s="343">
        <v>-108.614</v>
      </c>
      <c r="CI117" s="343">
        <v>-103.43299999999999</v>
      </c>
      <c r="CJ117" s="343">
        <v>-97.186000000000007</v>
      </c>
      <c r="CK117" s="343">
        <v>-174.34299999999999</v>
      </c>
      <c r="CL117" s="343">
        <v>-1051.1770000000001</v>
      </c>
      <c r="CM117" s="343">
        <v>-1188.799</v>
      </c>
      <c r="CN117" s="343">
        <v>-1374.47</v>
      </c>
      <c r="CO117" s="343">
        <v>-1386.566</v>
      </c>
      <c r="CP117" s="343">
        <v>-1498.809</v>
      </c>
      <c r="CQ117" s="343">
        <v>-1317.299</v>
      </c>
      <c r="CR117" s="343">
        <v>-1346.6189999999999</v>
      </c>
      <c r="CS117" s="343">
        <v>-1331.355</v>
      </c>
      <c r="CT117" s="343">
        <v>-1353.377</v>
      </c>
      <c r="CU117" s="343">
        <v>-1479.82</v>
      </c>
      <c r="CV117" s="343">
        <v>-1422.2230000000002</v>
      </c>
      <c r="CW117" s="343">
        <v>-1380.348</v>
      </c>
      <c r="CX117" s="343">
        <v>-1083.799</v>
      </c>
      <c r="CY117" s="343">
        <v>-857.952</v>
      </c>
      <c r="CZ117" s="343">
        <v>-891.05899999999997</v>
      </c>
      <c r="DA117" s="343">
        <v>-873.84899999999993</v>
      </c>
      <c r="DB117" s="343">
        <v>-855.58600000000001</v>
      </c>
      <c r="DC117" s="343">
        <v>-850.95399999999995</v>
      </c>
      <c r="DD117" s="343">
        <v>-852.279</v>
      </c>
      <c r="DE117" s="343">
        <v>-821.95499999999993</v>
      </c>
      <c r="DF117" s="343">
        <v>-849.98300000000006</v>
      </c>
      <c r="DG117" s="343">
        <v>-837.00800000000004</v>
      </c>
      <c r="DH117" s="343">
        <v>-783.80700000000002</v>
      </c>
      <c r="DI117" s="343">
        <v>-763.49099999999999</v>
      </c>
      <c r="DJ117" s="343">
        <v>-822.39099999999996</v>
      </c>
      <c r="DK117" s="343">
        <v>-787.99900000000002</v>
      </c>
      <c r="DL117" s="343">
        <v>-816.88599999999997</v>
      </c>
      <c r="DM117" s="343">
        <v>-740.05900000000008</v>
      </c>
      <c r="DN117" s="343">
        <v>-835.58800000000008</v>
      </c>
      <c r="DO117" s="343">
        <v>-781.20299999999997</v>
      </c>
      <c r="DP117" s="343">
        <v>-732.32600000000002</v>
      </c>
      <c r="DQ117" s="343">
        <v>-726.53499999999997</v>
      </c>
      <c r="DR117" s="343">
        <v>-718.26699999999994</v>
      </c>
      <c r="DS117" s="343">
        <v>-747.61800000000005</v>
      </c>
      <c r="DT117" s="343">
        <v>-746.19100000000003</v>
      </c>
      <c r="DU117" s="343">
        <v>-628.54900000000009</v>
      </c>
      <c r="DV117" s="343">
        <v>-610.73500000000001</v>
      </c>
      <c r="DW117" s="344">
        <f t="shared" si="2"/>
        <v>-11576.995000000001</v>
      </c>
      <c r="DX117" s="344">
        <f t="shared" si="3"/>
        <v>-9256.17</v>
      </c>
    </row>
    <row r="118" spans="1:128" x14ac:dyDescent="0.25">
      <c r="A118" s="161" t="str">
        <f>IF('1'!$A$1=1,B118,C118)</f>
        <v>Кредит</v>
      </c>
      <c r="B118" s="162" t="s">
        <v>213</v>
      </c>
      <c r="C118" s="162" t="s">
        <v>232</v>
      </c>
      <c r="D118" s="343">
        <v>49.482999999999997</v>
      </c>
      <c r="E118" s="343">
        <v>52.84</v>
      </c>
      <c r="F118" s="343">
        <v>60.61</v>
      </c>
      <c r="G118" s="343">
        <v>74.257999999999996</v>
      </c>
      <c r="H118" s="343">
        <v>84.284000000000006</v>
      </c>
      <c r="I118" s="343">
        <v>96.191999999999993</v>
      </c>
      <c r="J118" s="343">
        <v>108.15900000000001</v>
      </c>
      <c r="K118" s="343">
        <v>113.476</v>
      </c>
      <c r="L118" s="343">
        <v>103.324</v>
      </c>
      <c r="M118" s="343">
        <v>49.811</v>
      </c>
      <c r="N118" s="343">
        <v>49.289000000000001</v>
      </c>
      <c r="O118" s="343">
        <v>55.237000000000002</v>
      </c>
      <c r="P118" s="343">
        <v>37.749000000000002</v>
      </c>
      <c r="Q118" s="343">
        <v>39.591000000000001</v>
      </c>
      <c r="R118" s="343">
        <v>43.301000000000002</v>
      </c>
      <c r="S118" s="343">
        <v>55.558</v>
      </c>
      <c r="T118" s="343">
        <v>75.171000000000006</v>
      </c>
      <c r="U118" s="343">
        <v>97.683999999999997</v>
      </c>
      <c r="V118" s="343">
        <v>109.236</v>
      </c>
      <c r="W118" s="343">
        <v>131.95099999999999</v>
      </c>
      <c r="X118" s="343">
        <v>124.813</v>
      </c>
      <c r="Y118" s="343">
        <v>61.554000000000002</v>
      </c>
      <c r="Z118" s="343">
        <v>49.951000000000001</v>
      </c>
      <c r="AA118" s="343">
        <v>51.215000000000003</v>
      </c>
      <c r="AB118" s="343">
        <v>42.423000000000002</v>
      </c>
      <c r="AC118" s="343">
        <v>45.969000000000001</v>
      </c>
      <c r="AD118" s="343">
        <v>50.597999999999999</v>
      </c>
      <c r="AE118" s="343">
        <v>68.153999999999996</v>
      </c>
      <c r="AF118" s="343">
        <v>90.608999999999995</v>
      </c>
      <c r="AG118" s="343">
        <v>114.21599999999999</v>
      </c>
      <c r="AH118" s="343">
        <v>125.32299999999999</v>
      </c>
      <c r="AI118" s="343">
        <v>147.542</v>
      </c>
      <c r="AJ118" s="343">
        <v>134.38999999999999</v>
      </c>
      <c r="AK118" s="343">
        <v>64.549000000000007</v>
      </c>
      <c r="AL118" s="343">
        <v>61.396000000000001</v>
      </c>
      <c r="AM118" s="343">
        <v>55.747</v>
      </c>
      <c r="AN118" s="343">
        <v>43.552999999999997</v>
      </c>
      <c r="AO118" s="343">
        <v>43.677999999999997</v>
      </c>
      <c r="AP118" s="343">
        <v>42.959000000000003</v>
      </c>
      <c r="AQ118" s="343">
        <v>75.665999999999997</v>
      </c>
      <c r="AR118" s="343">
        <v>97.064999999999998</v>
      </c>
      <c r="AS118" s="343">
        <v>118.83</v>
      </c>
      <c r="AT118" s="343">
        <v>149.01400000000001</v>
      </c>
      <c r="AU118" s="343">
        <v>178.31800000000001</v>
      </c>
      <c r="AV118" s="343">
        <v>157.673</v>
      </c>
      <c r="AW118" s="343">
        <v>61.761000000000003</v>
      </c>
      <c r="AX118" s="343">
        <v>65.966999999999999</v>
      </c>
      <c r="AY118" s="343">
        <v>70.257999999999996</v>
      </c>
      <c r="AZ118" s="343">
        <v>43.811</v>
      </c>
      <c r="BA118" s="343">
        <v>51.067</v>
      </c>
      <c r="BB118" s="343">
        <v>56.546999999999997</v>
      </c>
      <c r="BC118" s="343">
        <v>91.701999999999998</v>
      </c>
      <c r="BD118" s="343">
        <v>111.761</v>
      </c>
      <c r="BE118" s="343">
        <v>129.43799999999999</v>
      </c>
      <c r="BF118" s="343">
        <v>165.65700000000001</v>
      </c>
      <c r="BG118" s="343">
        <v>194.167</v>
      </c>
      <c r="BH118" s="343">
        <v>225.20599999999999</v>
      </c>
      <c r="BI118" s="343">
        <v>76.956000000000003</v>
      </c>
      <c r="BJ118" s="343">
        <v>74.119</v>
      </c>
      <c r="BK118" s="343">
        <v>78.376999999999995</v>
      </c>
      <c r="BL118" s="343">
        <v>46.811999999999998</v>
      </c>
      <c r="BM118" s="343">
        <v>54.975999999999999</v>
      </c>
      <c r="BN118" s="343">
        <v>29.890999999999998</v>
      </c>
      <c r="BO118" s="343">
        <v>3.68</v>
      </c>
      <c r="BP118" s="343">
        <v>3.6749999999999998</v>
      </c>
      <c r="BQ118" s="343">
        <v>5.3339999999999996</v>
      </c>
      <c r="BR118" s="343">
        <v>19.251000000000001</v>
      </c>
      <c r="BS118" s="343">
        <v>27.911000000000001</v>
      </c>
      <c r="BT118" s="343">
        <v>23.736999999999998</v>
      </c>
      <c r="BU118" s="343">
        <v>16.137</v>
      </c>
      <c r="BV118" s="343">
        <v>13.531000000000001</v>
      </c>
      <c r="BW118" s="343">
        <v>17.268999999999998</v>
      </c>
      <c r="BX118" s="343">
        <v>27.902999999999999</v>
      </c>
      <c r="BY118" s="343">
        <v>28.097000000000001</v>
      </c>
      <c r="BZ118" s="343">
        <v>35.226999999999997</v>
      </c>
      <c r="CA118" s="343">
        <v>35.195</v>
      </c>
      <c r="CB118" s="343">
        <v>41.191000000000003</v>
      </c>
      <c r="CC118" s="343">
        <v>64.671000000000006</v>
      </c>
      <c r="CD118" s="343">
        <v>99.786000000000001</v>
      </c>
      <c r="CE118" s="343">
        <v>141.023</v>
      </c>
      <c r="CF118" s="343">
        <v>106.919</v>
      </c>
      <c r="CG118" s="343">
        <v>53.502000000000002</v>
      </c>
      <c r="CH118" s="343">
        <v>49.927999999999997</v>
      </c>
      <c r="CI118" s="343">
        <v>58.345999999999997</v>
      </c>
      <c r="CJ118" s="343">
        <v>69.796999999999997</v>
      </c>
      <c r="CK118" s="343">
        <v>60.756</v>
      </c>
      <c r="CL118" s="343">
        <v>32.905000000000001</v>
      </c>
      <c r="CM118" s="343">
        <v>39.595999999999997</v>
      </c>
      <c r="CN118" s="343">
        <v>49.256999999999998</v>
      </c>
      <c r="CO118" s="343">
        <v>50.094000000000001</v>
      </c>
      <c r="CP118" s="343">
        <v>63.316000000000003</v>
      </c>
      <c r="CQ118" s="343">
        <v>53.244</v>
      </c>
      <c r="CR118" s="343">
        <v>60.432000000000002</v>
      </c>
      <c r="CS118" s="343">
        <v>76.338999999999999</v>
      </c>
      <c r="CT118" s="343">
        <v>56.103999999999999</v>
      </c>
      <c r="CU118" s="343">
        <v>63.353000000000002</v>
      </c>
      <c r="CV118" s="343">
        <v>52.984999999999999</v>
      </c>
      <c r="CW118" s="343">
        <v>46.57</v>
      </c>
      <c r="CX118" s="343">
        <v>53.347999999999999</v>
      </c>
      <c r="CY118" s="343">
        <v>61.152000000000001</v>
      </c>
      <c r="CZ118" s="343">
        <v>58.790999999999997</v>
      </c>
      <c r="DA118" s="343">
        <v>60.042000000000002</v>
      </c>
      <c r="DB118" s="343">
        <v>63.31</v>
      </c>
      <c r="DC118" s="343">
        <v>69.614999999999995</v>
      </c>
      <c r="DD118" s="343">
        <v>64.481999999999999</v>
      </c>
      <c r="DE118" s="343">
        <v>66.287000000000006</v>
      </c>
      <c r="DF118" s="343">
        <v>63.03</v>
      </c>
      <c r="DG118" s="343">
        <v>66.850999999999999</v>
      </c>
      <c r="DH118" s="343">
        <v>60.433999999999997</v>
      </c>
      <c r="DI118" s="343">
        <v>61.152999999999999</v>
      </c>
      <c r="DJ118" s="343">
        <v>67.153000000000006</v>
      </c>
      <c r="DK118" s="343">
        <v>69.858000000000004</v>
      </c>
      <c r="DL118" s="343">
        <v>75.02</v>
      </c>
      <c r="DM118" s="343">
        <v>67.784999999999997</v>
      </c>
      <c r="DN118" s="343">
        <v>75.626999999999995</v>
      </c>
      <c r="DO118" s="343">
        <v>80.94</v>
      </c>
      <c r="DP118" s="343">
        <v>73.863</v>
      </c>
      <c r="DQ118" s="343">
        <v>80.623999999999995</v>
      </c>
      <c r="DR118" s="343">
        <v>79.807000000000002</v>
      </c>
      <c r="DS118" s="343">
        <v>88.798000000000002</v>
      </c>
      <c r="DT118" s="343">
        <v>90.858000000000004</v>
      </c>
      <c r="DU118" s="343">
        <v>77.847999999999999</v>
      </c>
      <c r="DV118" s="343">
        <v>76.11</v>
      </c>
      <c r="DW118" s="344">
        <f t="shared" si="2"/>
        <v>726.46300000000008</v>
      </c>
      <c r="DX118" s="344">
        <f t="shared" si="3"/>
        <v>881.06200000000013</v>
      </c>
    </row>
    <row r="119" spans="1:128" x14ac:dyDescent="0.25">
      <c r="A119" s="161" t="str">
        <f>IF('1'!$A$1=1,B119,C119)</f>
        <v>Дебет</v>
      </c>
      <c r="B119" s="162" t="s">
        <v>215</v>
      </c>
      <c r="C119" s="162" t="s">
        <v>233</v>
      </c>
      <c r="D119" s="343">
        <v>185.13399999999999</v>
      </c>
      <c r="E119" s="343">
        <v>198.15100000000001</v>
      </c>
      <c r="F119" s="343">
        <v>212.137</v>
      </c>
      <c r="G119" s="343">
        <v>231.12899999999999</v>
      </c>
      <c r="H119" s="343">
        <v>238.506</v>
      </c>
      <c r="I119" s="343">
        <v>252.06</v>
      </c>
      <c r="J119" s="343">
        <v>284.48599999999999</v>
      </c>
      <c r="K119" s="343">
        <v>288.19200000000001</v>
      </c>
      <c r="L119" s="343">
        <v>277.01400000000001</v>
      </c>
      <c r="M119" s="343">
        <v>213.47499999999999</v>
      </c>
      <c r="N119" s="343">
        <v>207.386</v>
      </c>
      <c r="O119" s="343">
        <v>220.02600000000001</v>
      </c>
      <c r="P119" s="343">
        <v>229.25700000000001</v>
      </c>
      <c r="Q119" s="343">
        <v>228.54900000000001</v>
      </c>
      <c r="R119" s="343">
        <v>232.744</v>
      </c>
      <c r="S119" s="343">
        <v>243.399</v>
      </c>
      <c r="T119" s="343">
        <v>274.15199999999999</v>
      </c>
      <c r="U119" s="343">
        <v>305.48599999999999</v>
      </c>
      <c r="V119" s="343">
        <v>324.09800000000001</v>
      </c>
      <c r="W119" s="343">
        <v>314.721</v>
      </c>
      <c r="X119" s="343">
        <v>310.24900000000002</v>
      </c>
      <c r="Y119" s="343">
        <v>212.72399999999999</v>
      </c>
      <c r="Z119" s="343">
        <v>232.178</v>
      </c>
      <c r="AA119" s="343">
        <v>253.23099999999999</v>
      </c>
      <c r="AB119" s="343">
        <v>248.88300000000001</v>
      </c>
      <c r="AC119" s="343">
        <v>262.67899999999997</v>
      </c>
      <c r="AD119" s="343">
        <v>278.28899999999999</v>
      </c>
      <c r="AE119" s="343">
        <v>312.75900000000001</v>
      </c>
      <c r="AF119" s="343">
        <v>309.88299999999998</v>
      </c>
      <c r="AG119" s="343">
        <v>311.416</v>
      </c>
      <c r="AH119" s="343">
        <v>335.93599999999998</v>
      </c>
      <c r="AI119" s="343">
        <v>369.702</v>
      </c>
      <c r="AJ119" s="343">
        <v>320.017</v>
      </c>
      <c r="AK119" s="343">
        <v>219.12700000000001</v>
      </c>
      <c r="AL119" s="343">
        <v>222.56</v>
      </c>
      <c r="AM119" s="343">
        <v>222.988</v>
      </c>
      <c r="AN119" s="343">
        <v>240.773</v>
      </c>
      <c r="AO119" s="343">
        <v>236.99299999999999</v>
      </c>
      <c r="AP119" s="343">
        <v>237.488</v>
      </c>
      <c r="AQ119" s="343">
        <v>277.44099999999997</v>
      </c>
      <c r="AR119" s="343">
        <v>303.01</v>
      </c>
      <c r="AS119" s="343">
        <v>321.43900000000002</v>
      </c>
      <c r="AT119" s="343">
        <v>339.13400000000001</v>
      </c>
      <c r="AU119" s="343">
        <v>343.65100000000001</v>
      </c>
      <c r="AV119" s="343">
        <v>321.34500000000003</v>
      </c>
      <c r="AW119" s="343">
        <v>239.214</v>
      </c>
      <c r="AX119" s="343">
        <v>244.518</v>
      </c>
      <c r="AY119" s="343">
        <v>246.78</v>
      </c>
      <c r="AZ119" s="343">
        <v>240.96100000000001</v>
      </c>
      <c r="BA119" s="343">
        <v>246.529</v>
      </c>
      <c r="BB119" s="343">
        <v>250.92500000000001</v>
      </c>
      <c r="BC119" s="343">
        <v>315.17</v>
      </c>
      <c r="BD119" s="343">
        <v>337.072</v>
      </c>
      <c r="BE119" s="343">
        <v>354.62400000000002</v>
      </c>
      <c r="BF119" s="343">
        <v>394.54899999999998</v>
      </c>
      <c r="BG119" s="343">
        <v>403.61500000000001</v>
      </c>
      <c r="BH119" s="343">
        <v>396.83499999999998</v>
      </c>
      <c r="BI119" s="343">
        <v>285.19200000000001</v>
      </c>
      <c r="BJ119" s="343">
        <v>281.11</v>
      </c>
      <c r="BK119" s="343">
        <v>280.17700000000002</v>
      </c>
      <c r="BL119" s="343">
        <v>259.26900000000001</v>
      </c>
      <c r="BM119" s="343">
        <v>269.38</v>
      </c>
      <c r="BN119" s="343">
        <v>182.06399999999999</v>
      </c>
      <c r="BO119" s="343">
        <v>21.158000000000001</v>
      </c>
      <c r="BP119" s="343">
        <v>21.13</v>
      </c>
      <c r="BQ119" s="343">
        <v>22.225999999999999</v>
      </c>
      <c r="BR119" s="343">
        <v>138.256</v>
      </c>
      <c r="BS119" s="343">
        <v>137.02000000000001</v>
      </c>
      <c r="BT119" s="343">
        <v>130.55500000000001</v>
      </c>
      <c r="BU119" s="343">
        <v>79.837999999999994</v>
      </c>
      <c r="BV119" s="343">
        <v>70.19</v>
      </c>
      <c r="BW119" s="343">
        <v>78.120999999999995</v>
      </c>
      <c r="BX119" s="343">
        <v>95.197999999999993</v>
      </c>
      <c r="BY119" s="343">
        <v>94.207999999999998</v>
      </c>
      <c r="BZ119" s="343">
        <v>108.196</v>
      </c>
      <c r="CA119" s="343">
        <v>153.35</v>
      </c>
      <c r="CB119" s="343">
        <v>169.70500000000001</v>
      </c>
      <c r="CC119" s="343">
        <v>198.16</v>
      </c>
      <c r="CD119" s="343">
        <v>259.61200000000002</v>
      </c>
      <c r="CE119" s="343">
        <v>295.63900000000001</v>
      </c>
      <c r="CF119" s="343">
        <v>268.99599999999998</v>
      </c>
      <c r="CG119" s="343">
        <v>171.72300000000001</v>
      </c>
      <c r="CH119" s="343">
        <v>158.542</v>
      </c>
      <c r="CI119" s="343">
        <v>161.779</v>
      </c>
      <c r="CJ119" s="343">
        <v>166.983</v>
      </c>
      <c r="CK119" s="343">
        <v>235.09899999999999</v>
      </c>
      <c r="CL119" s="343">
        <v>1084.0820000000001</v>
      </c>
      <c r="CM119" s="343">
        <v>1228.395</v>
      </c>
      <c r="CN119" s="343">
        <v>1423.7270000000001</v>
      </c>
      <c r="CO119" s="343">
        <v>1436.66</v>
      </c>
      <c r="CP119" s="343">
        <v>1562.125</v>
      </c>
      <c r="CQ119" s="343">
        <v>1370.5429999999999</v>
      </c>
      <c r="CR119" s="343">
        <v>1407.0509999999999</v>
      </c>
      <c r="CS119" s="343">
        <v>1407.694</v>
      </c>
      <c r="CT119" s="343">
        <v>1409.481</v>
      </c>
      <c r="CU119" s="343">
        <v>1543.173</v>
      </c>
      <c r="CV119" s="343">
        <v>1475.2080000000001</v>
      </c>
      <c r="CW119" s="343">
        <v>1426.9179999999999</v>
      </c>
      <c r="CX119" s="343">
        <v>1137.1469999999999</v>
      </c>
      <c r="CY119" s="343">
        <v>919.10400000000004</v>
      </c>
      <c r="CZ119" s="343">
        <v>949.85</v>
      </c>
      <c r="DA119" s="343">
        <v>933.89099999999996</v>
      </c>
      <c r="DB119" s="343">
        <v>918.89599999999996</v>
      </c>
      <c r="DC119" s="343">
        <v>920.56899999999996</v>
      </c>
      <c r="DD119" s="343">
        <v>916.76099999999997</v>
      </c>
      <c r="DE119" s="343">
        <v>888.24199999999996</v>
      </c>
      <c r="DF119" s="343">
        <v>913.01300000000003</v>
      </c>
      <c r="DG119" s="343">
        <v>903.85900000000004</v>
      </c>
      <c r="DH119" s="343">
        <v>844.24099999999999</v>
      </c>
      <c r="DI119" s="343">
        <v>824.64400000000001</v>
      </c>
      <c r="DJ119" s="343">
        <v>889.54399999999998</v>
      </c>
      <c r="DK119" s="343">
        <v>857.85699999999997</v>
      </c>
      <c r="DL119" s="343">
        <v>891.90599999999995</v>
      </c>
      <c r="DM119" s="343">
        <v>807.84400000000005</v>
      </c>
      <c r="DN119" s="343">
        <v>911.21500000000003</v>
      </c>
      <c r="DO119" s="343">
        <v>862.14300000000003</v>
      </c>
      <c r="DP119" s="343">
        <v>806.18899999999996</v>
      </c>
      <c r="DQ119" s="343">
        <v>807.15899999999999</v>
      </c>
      <c r="DR119" s="343">
        <v>798.07399999999996</v>
      </c>
      <c r="DS119" s="343">
        <v>836.41600000000005</v>
      </c>
      <c r="DT119" s="343">
        <v>837.04899999999998</v>
      </c>
      <c r="DU119" s="343">
        <v>706.39700000000005</v>
      </c>
      <c r="DV119" s="343">
        <v>686.84500000000003</v>
      </c>
      <c r="DW119" s="344">
        <f t="shared" si="2"/>
        <v>12303.458000000002</v>
      </c>
      <c r="DX119" s="344">
        <f t="shared" si="3"/>
        <v>10137.232</v>
      </c>
    </row>
    <row r="120" spans="1:128" x14ac:dyDescent="0.25">
      <c r="A120" s="175" t="str">
        <f>IF('1'!$A$1=1,B120,C120)</f>
        <v>Будівництво</v>
      </c>
      <c r="B120" s="176" t="s">
        <v>278</v>
      </c>
      <c r="C120" s="176" t="s">
        <v>277</v>
      </c>
      <c r="D120" s="341">
        <v>93.847000000000008</v>
      </c>
      <c r="E120" s="341">
        <v>5.2839999999999998</v>
      </c>
      <c r="F120" s="341">
        <v>9.1840000000000011</v>
      </c>
      <c r="G120" s="341">
        <v>23.206</v>
      </c>
      <c r="H120" s="341">
        <v>7.173</v>
      </c>
      <c r="I120" s="341">
        <v>28.502000000000002</v>
      </c>
      <c r="J120" s="341">
        <v>6.3620000000000001</v>
      </c>
      <c r="K120" s="341">
        <v>12.608000000000001</v>
      </c>
      <c r="L120" s="341">
        <v>23.158999999999999</v>
      </c>
      <c r="M120" s="341">
        <v>16.010999999999999</v>
      </c>
      <c r="N120" s="341">
        <v>7.4399999999999995</v>
      </c>
      <c r="O120" s="341">
        <v>6.444</v>
      </c>
      <c r="P120" s="341">
        <v>5.524</v>
      </c>
      <c r="Q120" s="341">
        <v>28.794</v>
      </c>
      <c r="R120" s="341">
        <v>2.706</v>
      </c>
      <c r="S120" s="341">
        <v>23.811</v>
      </c>
      <c r="T120" s="341">
        <v>9.7279999999999998</v>
      </c>
      <c r="U120" s="341">
        <v>15.097</v>
      </c>
      <c r="V120" s="341">
        <v>8.125</v>
      </c>
      <c r="W120" s="341">
        <v>9.8069999999999986</v>
      </c>
      <c r="X120" s="341">
        <v>1.7829999999999995</v>
      </c>
      <c r="Y120" s="341">
        <v>20.82</v>
      </c>
      <c r="Z120" s="341">
        <v>7.3999999999999995</v>
      </c>
      <c r="AA120" s="341">
        <v>-10.433</v>
      </c>
      <c r="AB120" s="341">
        <v>4.7140000000000004</v>
      </c>
      <c r="AC120" s="341">
        <v>3.7530000000000001</v>
      </c>
      <c r="AD120" s="341">
        <v>1.8739999999999999</v>
      </c>
      <c r="AE120" s="341">
        <v>13.071</v>
      </c>
      <c r="AF120" s="341">
        <v>4.5309999999999997</v>
      </c>
      <c r="AG120" s="341">
        <v>4.4610000000000003</v>
      </c>
      <c r="AH120" s="341">
        <v>6.0919999999999987</v>
      </c>
      <c r="AI120" s="341">
        <v>4.2390000000000008</v>
      </c>
      <c r="AJ120" s="341">
        <v>2.5199999999999996</v>
      </c>
      <c r="AK120" s="341">
        <v>-5.9450000000000003</v>
      </c>
      <c r="AL120" s="341">
        <v>-3.4110000000000005</v>
      </c>
      <c r="AM120" s="341">
        <v>-1.6890000000000001</v>
      </c>
      <c r="AN120" s="341">
        <v>1.6429999999999998</v>
      </c>
      <c r="AO120" s="341">
        <v>3.2349999999999994</v>
      </c>
      <c r="AP120" s="341">
        <v>2.4319999999999999</v>
      </c>
      <c r="AQ120" s="341">
        <v>3.2549999999999999</v>
      </c>
      <c r="AR120" s="341">
        <v>9.2840000000000007</v>
      </c>
      <c r="AS120" s="341">
        <v>0.85400000000000009</v>
      </c>
      <c r="AT120" s="341">
        <v>3.4260000000000002</v>
      </c>
      <c r="AU120" s="341">
        <v>5.1930000000000005</v>
      </c>
      <c r="AV120" s="341">
        <v>11.996000000000002</v>
      </c>
      <c r="AW120" s="341">
        <v>1.738999999999999</v>
      </c>
      <c r="AX120" s="341">
        <v>23.747999999999998</v>
      </c>
      <c r="AY120" s="341">
        <v>18.442</v>
      </c>
      <c r="AZ120" s="341">
        <v>4.3809999999999993</v>
      </c>
      <c r="BA120" s="341">
        <v>-1.7610000000000001</v>
      </c>
      <c r="BB120" s="341">
        <v>3.5339999999999998</v>
      </c>
      <c r="BC120" s="341">
        <v>4.4510000000000005</v>
      </c>
      <c r="BD120" s="341">
        <v>1.7879999999999998</v>
      </c>
      <c r="BE120" s="341">
        <v>-0.88699999999999868</v>
      </c>
      <c r="BF120" s="341">
        <v>0.89100000000000001</v>
      </c>
      <c r="BG120" s="341">
        <v>0.89900000000000002</v>
      </c>
      <c r="BH120" s="341">
        <v>11.806000000000001</v>
      </c>
      <c r="BI120" s="341">
        <v>-1.8099999999999996</v>
      </c>
      <c r="BJ120" s="341">
        <v>0.90399999999999991</v>
      </c>
      <c r="BK120" s="341">
        <v>11.712</v>
      </c>
      <c r="BL120" s="341">
        <v>2.7010000000000005</v>
      </c>
      <c r="BM120" s="341">
        <v>-0.91699999999999982</v>
      </c>
      <c r="BN120" s="341">
        <v>-0.90600000000000058</v>
      </c>
      <c r="BO120" s="341">
        <v>0</v>
      </c>
      <c r="BP120" s="341">
        <v>7.35</v>
      </c>
      <c r="BQ120" s="341">
        <v>1.7779999999999996</v>
      </c>
      <c r="BR120" s="341">
        <v>4.375</v>
      </c>
      <c r="BS120" s="341">
        <v>3.383</v>
      </c>
      <c r="BT120" s="341">
        <v>-4.2389999999999999</v>
      </c>
      <c r="BU120" s="341">
        <v>5.0960000000000001</v>
      </c>
      <c r="BV120" s="341">
        <v>1.6909999999999998</v>
      </c>
      <c r="BW120" s="341">
        <v>9.8680000000000003</v>
      </c>
      <c r="BX120" s="341">
        <v>1.6420000000000003</v>
      </c>
      <c r="BY120" s="341">
        <v>-0.82600000000000007</v>
      </c>
      <c r="BZ120" s="341">
        <v>1.677</v>
      </c>
      <c r="CA120" s="341">
        <v>-1.6759999999999997</v>
      </c>
      <c r="CB120" s="341">
        <v>2.4710000000000001</v>
      </c>
      <c r="CC120" s="341">
        <v>0</v>
      </c>
      <c r="CD120" s="341">
        <v>0.84599999999999986</v>
      </c>
      <c r="CE120" s="341">
        <v>0</v>
      </c>
      <c r="CF120" s="341">
        <v>1.6970000000000001</v>
      </c>
      <c r="CG120" s="341">
        <v>0.86300000000000043</v>
      </c>
      <c r="CH120" s="341">
        <v>-0.87599999999999989</v>
      </c>
      <c r="CI120" s="341">
        <v>-2.6520000000000001</v>
      </c>
      <c r="CJ120" s="341">
        <v>2.65</v>
      </c>
      <c r="CK120" s="341">
        <v>-5.2829999999999995</v>
      </c>
      <c r="CL120" s="341">
        <v>2.6680000000000001</v>
      </c>
      <c r="CM120" s="341">
        <v>5.5250000000000004</v>
      </c>
      <c r="CN120" s="341">
        <v>3.7890000000000001</v>
      </c>
      <c r="CO120" s="341">
        <v>1.891</v>
      </c>
      <c r="CP120" s="341">
        <v>2.968</v>
      </c>
      <c r="CQ120" s="341">
        <v>0.98600000000000021</v>
      </c>
      <c r="CR120" s="341">
        <v>3.0219999999999998</v>
      </c>
      <c r="CS120" s="341">
        <v>7.125</v>
      </c>
      <c r="CT120" s="341">
        <v>1.9689999999999994</v>
      </c>
      <c r="CU120" s="341">
        <v>5.673</v>
      </c>
      <c r="CV120" s="341">
        <v>0</v>
      </c>
      <c r="CW120" s="341">
        <v>6.52</v>
      </c>
      <c r="CX120" s="341">
        <v>2.8080000000000003</v>
      </c>
      <c r="CY120" s="341">
        <v>6.3889999999999993</v>
      </c>
      <c r="CZ120" s="341">
        <v>8.2680000000000007</v>
      </c>
      <c r="DA120" s="341">
        <v>5.5430000000000001</v>
      </c>
      <c r="DB120" s="341">
        <v>0</v>
      </c>
      <c r="DC120" s="341">
        <v>0.91599999999999993</v>
      </c>
      <c r="DD120" s="341">
        <v>-0.93400000000000016</v>
      </c>
      <c r="DE120" s="341">
        <v>1.8940000000000001</v>
      </c>
      <c r="DF120" s="341">
        <v>2.7810000000000001</v>
      </c>
      <c r="DG120" s="341">
        <v>-0.91599999999999993</v>
      </c>
      <c r="DH120" s="341">
        <v>1.831</v>
      </c>
      <c r="DI120" s="341">
        <v>1.853</v>
      </c>
      <c r="DJ120" s="341">
        <v>1.8399999999999999</v>
      </c>
      <c r="DK120" s="341">
        <v>3.726</v>
      </c>
      <c r="DL120" s="341">
        <v>0.92600000000000016</v>
      </c>
      <c r="DM120" s="341">
        <v>0.92799999999999994</v>
      </c>
      <c r="DN120" s="341">
        <v>3.6890000000000001</v>
      </c>
      <c r="DO120" s="341">
        <v>-2.7290000000000001</v>
      </c>
      <c r="DP120" s="341">
        <v>6.3049999999999997</v>
      </c>
      <c r="DQ120" s="341">
        <v>4.5810000000000004</v>
      </c>
      <c r="DR120" s="341">
        <v>4.6939999999999991</v>
      </c>
      <c r="DS120" s="341">
        <v>3.8200000000000003</v>
      </c>
      <c r="DT120" s="341">
        <v>0.96699999999999986</v>
      </c>
      <c r="DU120" s="341">
        <v>2.883</v>
      </c>
      <c r="DV120" s="341">
        <v>0.92799999999999994</v>
      </c>
      <c r="DW120" s="342">
        <f t="shared" si="2"/>
        <v>33.268999999999998</v>
      </c>
      <c r="DX120" s="342">
        <f t="shared" si="3"/>
        <v>31.463999999999999</v>
      </c>
    </row>
    <row r="121" spans="1:128" x14ac:dyDescent="0.25">
      <c r="A121" s="161" t="str">
        <f>IF('1'!$A$1=1,B121,C121)</f>
        <v>Кредит</v>
      </c>
      <c r="B121" s="162" t="s">
        <v>213</v>
      </c>
      <c r="C121" s="162" t="s">
        <v>228</v>
      </c>
      <c r="D121" s="343">
        <v>99.819000000000003</v>
      </c>
      <c r="E121" s="343">
        <v>5.2839999999999998</v>
      </c>
      <c r="F121" s="343">
        <v>10.102</v>
      </c>
      <c r="G121" s="343">
        <v>25.062000000000001</v>
      </c>
      <c r="H121" s="343">
        <v>7.173</v>
      </c>
      <c r="I121" s="343">
        <v>30.283000000000001</v>
      </c>
      <c r="J121" s="343">
        <v>6.3620000000000001</v>
      </c>
      <c r="K121" s="343">
        <v>12.608000000000001</v>
      </c>
      <c r="L121" s="343">
        <v>25.831</v>
      </c>
      <c r="M121" s="343">
        <v>16.899999999999999</v>
      </c>
      <c r="N121" s="343">
        <v>8.3699999999999992</v>
      </c>
      <c r="O121" s="343">
        <v>6.444</v>
      </c>
      <c r="P121" s="343">
        <v>6.4450000000000003</v>
      </c>
      <c r="Q121" s="343">
        <v>28.794</v>
      </c>
      <c r="R121" s="343">
        <v>2.706</v>
      </c>
      <c r="S121" s="343">
        <v>24.693000000000001</v>
      </c>
      <c r="T121" s="343">
        <v>11.497</v>
      </c>
      <c r="U121" s="343">
        <v>15.984999999999999</v>
      </c>
      <c r="V121" s="343">
        <v>9.0280000000000005</v>
      </c>
      <c r="W121" s="343">
        <v>13.372999999999999</v>
      </c>
      <c r="X121" s="343">
        <v>7.1319999999999997</v>
      </c>
      <c r="Y121" s="343">
        <v>25.346</v>
      </c>
      <c r="Z121" s="343">
        <v>11.1</v>
      </c>
      <c r="AA121" s="343">
        <v>7.5869999999999997</v>
      </c>
      <c r="AB121" s="343">
        <v>4.7140000000000004</v>
      </c>
      <c r="AC121" s="343">
        <v>3.7530000000000001</v>
      </c>
      <c r="AD121" s="343">
        <v>2.8109999999999999</v>
      </c>
      <c r="AE121" s="343">
        <v>13.071</v>
      </c>
      <c r="AF121" s="343">
        <v>7.2489999999999997</v>
      </c>
      <c r="AG121" s="343">
        <v>6.2460000000000004</v>
      </c>
      <c r="AH121" s="343">
        <v>8.7029999999999994</v>
      </c>
      <c r="AI121" s="343">
        <v>7.6310000000000002</v>
      </c>
      <c r="AJ121" s="343">
        <v>6.72</v>
      </c>
      <c r="AK121" s="343">
        <v>7.6440000000000001</v>
      </c>
      <c r="AL121" s="343">
        <v>7.6740000000000004</v>
      </c>
      <c r="AM121" s="343">
        <v>8.4469999999999992</v>
      </c>
      <c r="AN121" s="343">
        <v>5.7519999999999998</v>
      </c>
      <c r="AO121" s="343">
        <v>4.0439999999999996</v>
      </c>
      <c r="AP121" s="343">
        <v>2.4319999999999999</v>
      </c>
      <c r="AQ121" s="343">
        <v>4.8819999999999997</v>
      </c>
      <c r="AR121" s="343">
        <v>10.128</v>
      </c>
      <c r="AS121" s="343">
        <v>4.274</v>
      </c>
      <c r="AT121" s="343">
        <v>7.7080000000000002</v>
      </c>
      <c r="AU121" s="343">
        <v>10.387</v>
      </c>
      <c r="AV121" s="343">
        <v>17.138000000000002</v>
      </c>
      <c r="AW121" s="343">
        <v>11.308</v>
      </c>
      <c r="AX121" s="343">
        <v>29.024999999999999</v>
      </c>
      <c r="AY121" s="343">
        <v>24.59</v>
      </c>
      <c r="AZ121" s="343">
        <v>5.2569999999999997</v>
      </c>
      <c r="BA121" s="343">
        <v>4.4020000000000001</v>
      </c>
      <c r="BB121" s="343">
        <v>6.1849999999999996</v>
      </c>
      <c r="BC121" s="343">
        <v>8.9030000000000005</v>
      </c>
      <c r="BD121" s="343">
        <v>4.47</v>
      </c>
      <c r="BE121" s="343">
        <v>9.7520000000000007</v>
      </c>
      <c r="BF121" s="343">
        <v>8.016</v>
      </c>
      <c r="BG121" s="343">
        <v>8.09</v>
      </c>
      <c r="BH121" s="343">
        <v>16.346</v>
      </c>
      <c r="BI121" s="343">
        <v>6.3380000000000001</v>
      </c>
      <c r="BJ121" s="343">
        <v>8.1349999999999998</v>
      </c>
      <c r="BK121" s="343">
        <v>18.919</v>
      </c>
      <c r="BL121" s="343">
        <v>8.1020000000000003</v>
      </c>
      <c r="BM121" s="343">
        <v>4.5810000000000004</v>
      </c>
      <c r="BN121" s="343">
        <v>5.4349999999999996</v>
      </c>
      <c r="BO121" s="343">
        <v>3.68</v>
      </c>
      <c r="BP121" s="343">
        <v>9.1869999999999994</v>
      </c>
      <c r="BQ121" s="343">
        <v>6.2229999999999999</v>
      </c>
      <c r="BR121" s="343">
        <v>7.875</v>
      </c>
      <c r="BS121" s="343">
        <v>4.2290000000000001</v>
      </c>
      <c r="BT121" s="343">
        <v>3.391</v>
      </c>
      <c r="BU121" s="343">
        <v>5.9450000000000003</v>
      </c>
      <c r="BV121" s="343">
        <v>6.7649999999999997</v>
      </c>
      <c r="BW121" s="343">
        <v>15.624000000000001</v>
      </c>
      <c r="BX121" s="343">
        <v>5.7450000000000001</v>
      </c>
      <c r="BY121" s="343">
        <v>1.653</v>
      </c>
      <c r="BZ121" s="343">
        <v>2.516</v>
      </c>
      <c r="CA121" s="343">
        <v>3.3519999999999999</v>
      </c>
      <c r="CB121" s="343">
        <v>3.2949999999999999</v>
      </c>
      <c r="CC121" s="343">
        <v>2.4870000000000001</v>
      </c>
      <c r="CD121" s="343">
        <v>2.5369999999999999</v>
      </c>
      <c r="CE121" s="343">
        <v>4.2480000000000002</v>
      </c>
      <c r="CF121" s="343">
        <v>5.94</v>
      </c>
      <c r="CG121" s="343">
        <v>4.3150000000000004</v>
      </c>
      <c r="CH121" s="343">
        <v>2.6280000000000001</v>
      </c>
      <c r="CI121" s="343">
        <v>5.3040000000000003</v>
      </c>
      <c r="CJ121" s="343">
        <v>3.5339999999999998</v>
      </c>
      <c r="CK121" s="343">
        <v>2.6419999999999999</v>
      </c>
      <c r="CL121" s="343">
        <v>2.6680000000000001</v>
      </c>
      <c r="CM121" s="343">
        <v>5.5250000000000004</v>
      </c>
      <c r="CN121" s="343">
        <v>5.6840000000000002</v>
      </c>
      <c r="CO121" s="343">
        <v>2.8359999999999999</v>
      </c>
      <c r="CP121" s="343">
        <v>2.968</v>
      </c>
      <c r="CQ121" s="343">
        <v>2.9580000000000002</v>
      </c>
      <c r="CR121" s="343">
        <v>3.0219999999999998</v>
      </c>
      <c r="CS121" s="343">
        <v>7.125</v>
      </c>
      <c r="CT121" s="343">
        <v>6.89</v>
      </c>
      <c r="CU121" s="343">
        <v>10.401</v>
      </c>
      <c r="CV121" s="343">
        <v>2.7890000000000001</v>
      </c>
      <c r="CW121" s="343">
        <v>6.52</v>
      </c>
      <c r="CX121" s="343">
        <v>3.7440000000000002</v>
      </c>
      <c r="CY121" s="343">
        <v>7.3019999999999996</v>
      </c>
      <c r="CZ121" s="343">
        <v>10.105</v>
      </c>
      <c r="DA121" s="343">
        <v>8.3140000000000001</v>
      </c>
      <c r="DB121" s="343">
        <v>3.6179999999999999</v>
      </c>
      <c r="DC121" s="343">
        <v>3.6640000000000001</v>
      </c>
      <c r="DD121" s="343">
        <v>2.8039999999999998</v>
      </c>
      <c r="DE121" s="343">
        <v>2.8410000000000002</v>
      </c>
      <c r="DF121" s="343">
        <v>2.7810000000000001</v>
      </c>
      <c r="DG121" s="343">
        <v>2.7469999999999999</v>
      </c>
      <c r="DH121" s="343">
        <v>2.7469999999999999</v>
      </c>
      <c r="DI121" s="343">
        <v>1.853</v>
      </c>
      <c r="DJ121" s="343">
        <v>2.76</v>
      </c>
      <c r="DK121" s="343">
        <v>3.726</v>
      </c>
      <c r="DL121" s="343">
        <v>3.7050000000000001</v>
      </c>
      <c r="DM121" s="343">
        <v>3.714</v>
      </c>
      <c r="DN121" s="343">
        <v>5.5339999999999998</v>
      </c>
      <c r="DO121" s="343">
        <v>0.90900000000000003</v>
      </c>
      <c r="DP121" s="343">
        <v>9.9079999999999995</v>
      </c>
      <c r="DQ121" s="343">
        <v>4.5810000000000004</v>
      </c>
      <c r="DR121" s="343">
        <v>9.3889999999999993</v>
      </c>
      <c r="DS121" s="343">
        <v>12.413</v>
      </c>
      <c r="DT121" s="343">
        <v>2.9</v>
      </c>
      <c r="DU121" s="343">
        <v>3.8439999999999999</v>
      </c>
      <c r="DV121" s="343">
        <v>3.7130000000000001</v>
      </c>
      <c r="DW121" s="344">
        <f t="shared" si="2"/>
        <v>57.229000000000006</v>
      </c>
      <c r="DX121" s="344">
        <f t="shared" si="3"/>
        <v>61.23899999999999</v>
      </c>
    </row>
    <row r="122" spans="1:128" x14ac:dyDescent="0.25">
      <c r="A122" s="161" t="str">
        <f>IF('1'!$A$1=1,B122,C122)</f>
        <v>Дебет</v>
      </c>
      <c r="B122" s="162" t="s">
        <v>215</v>
      </c>
      <c r="C122" s="162" t="s">
        <v>229</v>
      </c>
      <c r="D122" s="343">
        <v>5.9720000000000004</v>
      </c>
      <c r="E122" s="343">
        <v>0</v>
      </c>
      <c r="F122" s="343">
        <v>0.91800000000000004</v>
      </c>
      <c r="G122" s="343">
        <v>1.8560000000000001</v>
      </c>
      <c r="H122" s="343">
        <v>0</v>
      </c>
      <c r="I122" s="343">
        <v>1.7809999999999999</v>
      </c>
      <c r="J122" s="343">
        <v>0</v>
      </c>
      <c r="K122" s="343">
        <v>0</v>
      </c>
      <c r="L122" s="343">
        <v>2.6720000000000002</v>
      </c>
      <c r="M122" s="343">
        <v>0.88900000000000001</v>
      </c>
      <c r="N122" s="343">
        <v>0.93</v>
      </c>
      <c r="O122" s="343">
        <v>0</v>
      </c>
      <c r="P122" s="343">
        <v>0.92100000000000004</v>
      </c>
      <c r="Q122" s="343">
        <v>0</v>
      </c>
      <c r="R122" s="343">
        <v>0</v>
      </c>
      <c r="S122" s="343">
        <v>0.88200000000000001</v>
      </c>
      <c r="T122" s="343">
        <v>1.7689999999999999</v>
      </c>
      <c r="U122" s="343">
        <v>0.88800000000000001</v>
      </c>
      <c r="V122" s="343">
        <v>0.90300000000000002</v>
      </c>
      <c r="W122" s="343">
        <v>3.5659999999999998</v>
      </c>
      <c r="X122" s="343">
        <v>5.3490000000000002</v>
      </c>
      <c r="Y122" s="343">
        <v>4.5259999999999998</v>
      </c>
      <c r="Z122" s="343">
        <v>3.7</v>
      </c>
      <c r="AA122" s="343">
        <v>18.02</v>
      </c>
      <c r="AB122" s="343">
        <v>0</v>
      </c>
      <c r="AC122" s="343">
        <v>0</v>
      </c>
      <c r="AD122" s="343">
        <v>0.93700000000000006</v>
      </c>
      <c r="AE122" s="343">
        <v>0</v>
      </c>
      <c r="AF122" s="343">
        <v>2.718</v>
      </c>
      <c r="AG122" s="343">
        <v>1.7849999999999999</v>
      </c>
      <c r="AH122" s="343">
        <v>2.6110000000000002</v>
      </c>
      <c r="AI122" s="343">
        <v>3.3919999999999999</v>
      </c>
      <c r="AJ122" s="343">
        <v>4.2</v>
      </c>
      <c r="AK122" s="343">
        <v>13.589</v>
      </c>
      <c r="AL122" s="343">
        <v>11.085000000000001</v>
      </c>
      <c r="AM122" s="343">
        <v>10.135999999999999</v>
      </c>
      <c r="AN122" s="343">
        <v>4.109</v>
      </c>
      <c r="AO122" s="343">
        <v>0.80900000000000005</v>
      </c>
      <c r="AP122" s="343">
        <v>0</v>
      </c>
      <c r="AQ122" s="343">
        <v>1.627</v>
      </c>
      <c r="AR122" s="343">
        <v>0.84399999999999997</v>
      </c>
      <c r="AS122" s="343">
        <v>3.42</v>
      </c>
      <c r="AT122" s="343">
        <v>4.282</v>
      </c>
      <c r="AU122" s="343">
        <v>5.194</v>
      </c>
      <c r="AV122" s="343">
        <v>5.1420000000000003</v>
      </c>
      <c r="AW122" s="343">
        <v>9.5690000000000008</v>
      </c>
      <c r="AX122" s="343">
        <v>5.2770000000000001</v>
      </c>
      <c r="AY122" s="343">
        <v>6.1479999999999997</v>
      </c>
      <c r="AZ122" s="343">
        <v>0.876</v>
      </c>
      <c r="BA122" s="343">
        <v>6.1630000000000003</v>
      </c>
      <c r="BB122" s="343">
        <v>2.6509999999999998</v>
      </c>
      <c r="BC122" s="343">
        <v>4.452</v>
      </c>
      <c r="BD122" s="343">
        <v>2.6819999999999999</v>
      </c>
      <c r="BE122" s="343">
        <v>10.638999999999999</v>
      </c>
      <c r="BF122" s="343">
        <v>7.125</v>
      </c>
      <c r="BG122" s="343">
        <v>7.1909999999999998</v>
      </c>
      <c r="BH122" s="343">
        <v>4.54</v>
      </c>
      <c r="BI122" s="343">
        <v>8.1479999999999997</v>
      </c>
      <c r="BJ122" s="343">
        <v>7.2309999999999999</v>
      </c>
      <c r="BK122" s="343">
        <v>7.2069999999999999</v>
      </c>
      <c r="BL122" s="343">
        <v>5.4009999999999998</v>
      </c>
      <c r="BM122" s="343">
        <v>5.4980000000000002</v>
      </c>
      <c r="BN122" s="343">
        <v>6.3410000000000002</v>
      </c>
      <c r="BO122" s="343">
        <v>3.68</v>
      </c>
      <c r="BP122" s="343">
        <v>1.837</v>
      </c>
      <c r="BQ122" s="343">
        <v>4.4450000000000003</v>
      </c>
      <c r="BR122" s="343">
        <v>3.5</v>
      </c>
      <c r="BS122" s="343">
        <v>0.84599999999999997</v>
      </c>
      <c r="BT122" s="343">
        <v>7.63</v>
      </c>
      <c r="BU122" s="343">
        <v>0.84899999999999998</v>
      </c>
      <c r="BV122" s="343">
        <v>5.0739999999999998</v>
      </c>
      <c r="BW122" s="343">
        <v>5.7560000000000002</v>
      </c>
      <c r="BX122" s="343">
        <v>4.1029999999999998</v>
      </c>
      <c r="BY122" s="343">
        <v>2.4790000000000001</v>
      </c>
      <c r="BZ122" s="343">
        <v>0.83899999999999997</v>
      </c>
      <c r="CA122" s="343">
        <v>5.0279999999999996</v>
      </c>
      <c r="CB122" s="343">
        <v>0.82399999999999995</v>
      </c>
      <c r="CC122" s="343">
        <v>2.4870000000000001</v>
      </c>
      <c r="CD122" s="343">
        <v>1.6910000000000001</v>
      </c>
      <c r="CE122" s="343">
        <v>4.2480000000000002</v>
      </c>
      <c r="CF122" s="343">
        <v>4.2430000000000003</v>
      </c>
      <c r="CG122" s="343">
        <v>3.452</v>
      </c>
      <c r="CH122" s="343">
        <v>3.504</v>
      </c>
      <c r="CI122" s="343">
        <v>7.9560000000000004</v>
      </c>
      <c r="CJ122" s="343">
        <v>0.88400000000000001</v>
      </c>
      <c r="CK122" s="343">
        <v>7.9249999999999998</v>
      </c>
      <c r="CL122" s="343">
        <v>0</v>
      </c>
      <c r="CM122" s="343">
        <v>0</v>
      </c>
      <c r="CN122" s="343">
        <v>1.895</v>
      </c>
      <c r="CO122" s="343">
        <v>0.94499999999999995</v>
      </c>
      <c r="CP122" s="343">
        <v>0</v>
      </c>
      <c r="CQ122" s="343">
        <v>1.972</v>
      </c>
      <c r="CR122" s="343">
        <v>0</v>
      </c>
      <c r="CS122" s="343">
        <v>0</v>
      </c>
      <c r="CT122" s="343">
        <v>4.9210000000000003</v>
      </c>
      <c r="CU122" s="343">
        <v>4.7279999999999998</v>
      </c>
      <c r="CV122" s="343">
        <v>2.7890000000000001</v>
      </c>
      <c r="CW122" s="343">
        <v>0</v>
      </c>
      <c r="CX122" s="343">
        <v>0.93600000000000005</v>
      </c>
      <c r="CY122" s="343">
        <v>0.91300000000000003</v>
      </c>
      <c r="CZ122" s="343">
        <v>1.837</v>
      </c>
      <c r="DA122" s="343">
        <v>2.7709999999999999</v>
      </c>
      <c r="DB122" s="343">
        <v>3.6179999999999999</v>
      </c>
      <c r="DC122" s="343">
        <v>2.7480000000000002</v>
      </c>
      <c r="DD122" s="343">
        <v>3.738</v>
      </c>
      <c r="DE122" s="343">
        <v>0.94699999999999995</v>
      </c>
      <c r="DF122" s="343">
        <v>0</v>
      </c>
      <c r="DG122" s="343">
        <v>3.6629999999999998</v>
      </c>
      <c r="DH122" s="343">
        <v>0.91600000000000004</v>
      </c>
      <c r="DI122" s="343">
        <v>0</v>
      </c>
      <c r="DJ122" s="343">
        <v>0.92</v>
      </c>
      <c r="DK122" s="343">
        <v>0</v>
      </c>
      <c r="DL122" s="343">
        <v>2.7789999999999999</v>
      </c>
      <c r="DM122" s="343">
        <v>2.786</v>
      </c>
      <c r="DN122" s="343">
        <v>1.845</v>
      </c>
      <c r="DO122" s="343">
        <v>3.6379999999999999</v>
      </c>
      <c r="DP122" s="343">
        <v>3.6030000000000002</v>
      </c>
      <c r="DQ122" s="343">
        <v>0</v>
      </c>
      <c r="DR122" s="343">
        <v>4.6950000000000003</v>
      </c>
      <c r="DS122" s="343">
        <v>8.593</v>
      </c>
      <c r="DT122" s="343">
        <v>1.9330000000000001</v>
      </c>
      <c r="DU122" s="343">
        <v>0.96099999999999997</v>
      </c>
      <c r="DV122" s="343">
        <v>2.7850000000000001</v>
      </c>
      <c r="DW122" s="344">
        <f t="shared" si="2"/>
        <v>23.959999999999997</v>
      </c>
      <c r="DX122" s="344">
        <f t="shared" si="3"/>
        <v>29.775000000000002</v>
      </c>
    </row>
    <row r="123" spans="1:128" x14ac:dyDescent="0.25">
      <c r="A123" s="167" t="str">
        <f>IF('1'!$A$1=1,B123,C123)</f>
        <v>Послуги зі страхування та пенсійного забезпечення</v>
      </c>
      <c r="B123" s="168" t="s">
        <v>280</v>
      </c>
      <c r="C123" s="168" t="s">
        <v>279</v>
      </c>
      <c r="D123" s="341">
        <v>-1.7060000000000002</v>
      </c>
      <c r="E123" s="341">
        <v>-1.7609999999999999</v>
      </c>
      <c r="F123" s="341">
        <v>0</v>
      </c>
      <c r="G123" s="341">
        <v>-9.2829999999999995</v>
      </c>
      <c r="H123" s="341">
        <v>-6.2759999999999998</v>
      </c>
      <c r="I123" s="341">
        <v>-4.4530000000000003</v>
      </c>
      <c r="J123" s="341">
        <v>-4.5440000000000005</v>
      </c>
      <c r="K123" s="341">
        <v>-4.5030000000000001</v>
      </c>
      <c r="L123" s="341">
        <v>-3.5630000000000002</v>
      </c>
      <c r="M123" s="341">
        <v>-4.4479999999999995</v>
      </c>
      <c r="N123" s="341">
        <v>-4.6500000000000004</v>
      </c>
      <c r="O123" s="341">
        <v>-2.762</v>
      </c>
      <c r="P123" s="341">
        <v>9.2080000000000002</v>
      </c>
      <c r="Q123" s="341">
        <v>-14.397</v>
      </c>
      <c r="R123" s="341">
        <v>-3.609</v>
      </c>
      <c r="S123" s="341">
        <v>-3.5269999999999997</v>
      </c>
      <c r="T123" s="341">
        <v>-3.5379999999999998</v>
      </c>
      <c r="U123" s="341">
        <v>-7.992</v>
      </c>
      <c r="V123" s="341">
        <v>-11.735999999999999</v>
      </c>
      <c r="W123" s="341">
        <v>-9.8070000000000004</v>
      </c>
      <c r="X123" s="341">
        <v>-2.6739999999999999</v>
      </c>
      <c r="Y123" s="341">
        <v>-5.4320000000000004</v>
      </c>
      <c r="Z123" s="341">
        <v>-5.55</v>
      </c>
      <c r="AA123" s="341">
        <v>-4.742</v>
      </c>
      <c r="AB123" s="341">
        <v>-4.7140000000000004</v>
      </c>
      <c r="AC123" s="341">
        <v>-4.6909999999999998</v>
      </c>
      <c r="AD123" s="341">
        <v>-7.4959999999999996</v>
      </c>
      <c r="AE123" s="341">
        <v>-9.3360000000000003</v>
      </c>
      <c r="AF123" s="341">
        <v>-1.8119999999999998</v>
      </c>
      <c r="AG123" s="341">
        <v>-7.1379999999999999</v>
      </c>
      <c r="AH123" s="341">
        <v>-2.6109999999999998</v>
      </c>
      <c r="AI123" s="341">
        <v>-5.9359999999999999</v>
      </c>
      <c r="AJ123" s="341">
        <v>-4.2</v>
      </c>
      <c r="AK123" s="341">
        <v>-2.548</v>
      </c>
      <c r="AL123" s="341">
        <v>-5.117</v>
      </c>
      <c r="AM123" s="341">
        <v>-2.5339999999999998</v>
      </c>
      <c r="AN123" s="341">
        <v>-2.4649999999999999</v>
      </c>
      <c r="AO123" s="341">
        <v>-3.2349999999999994</v>
      </c>
      <c r="AP123" s="341">
        <v>-1.6210000000000004</v>
      </c>
      <c r="AQ123" s="341">
        <v>-5.6950000000000003</v>
      </c>
      <c r="AR123" s="341">
        <v>-3.3760000000000003</v>
      </c>
      <c r="AS123" s="341">
        <v>-4.274</v>
      </c>
      <c r="AT123" s="341">
        <v>-2.569</v>
      </c>
      <c r="AU123" s="341">
        <v>-4.3279999999999994</v>
      </c>
      <c r="AV123" s="341">
        <v>-3.4279999999999999</v>
      </c>
      <c r="AW123" s="341">
        <v>-4.3490000000000002</v>
      </c>
      <c r="AX123" s="341">
        <v>-5.2770000000000001</v>
      </c>
      <c r="AY123" s="341">
        <v>-0.87899999999999978</v>
      </c>
      <c r="AZ123" s="341">
        <v>-2.629</v>
      </c>
      <c r="BA123" s="341">
        <v>-7.0440000000000005</v>
      </c>
      <c r="BB123" s="341">
        <v>-3.5340000000000003</v>
      </c>
      <c r="BC123" s="341">
        <v>-8.0129999999999999</v>
      </c>
      <c r="BD123" s="341">
        <v>-5.3649999999999993</v>
      </c>
      <c r="BE123" s="341">
        <v>-3.5459999999999998</v>
      </c>
      <c r="BF123" s="341">
        <v>-4.4530000000000003</v>
      </c>
      <c r="BG123" s="341">
        <v>-4.4950000000000001</v>
      </c>
      <c r="BH123" s="341">
        <v>-7.2649999999999997</v>
      </c>
      <c r="BI123" s="341">
        <v>-2.7160000000000002</v>
      </c>
      <c r="BJ123" s="341">
        <v>0.90400000000000014</v>
      </c>
      <c r="BK123" s="341">
        <v>-1.8009999999999997</v>
      </c>
      <c r="BL123" s="341">
        <v>-3.601</v>
      </c>
      <c r="BM123" s="341">
        <v>-3.6650000000000005</v>
      </c>
      <c r="BN123" s="341">
        <v>-3.6229999999999993</v>
      </c>
      <c r="BO123" s="341">
        <v>-6.4390000000000001</v>
      </c>
      <c r="BP123" s="341">
        <v>-5.5120000000000005</v>
      </c>
      <c r="BQ123" s="341">
        <v>0</v>
      </c>
      <c r="BR123" s="341">
        <v>-3.5</v>
      </c>
      <c r="BS123" s="341">
        <v>-5.9210000000000003</v>
      </c>
      <c r="BT123" s="341">
        <v>-1.6959999999999997</v>
      </c>
      <c r="BU123" s="341">
        <v>-1.6979999999999997</v>
      </c>
      <c r="BV123" s="341">
        <v>-6.7649999999999997</v>
      </c>
      <c r="BW123" s="341">
        <v>-2.4670000000000001</v>
      </c>
      <c r="BX123" s="341">
        <v>-1.6410000000000002</v>
      </c>
      <c r="BY123" s="341">
        <v>-4.1319999999999997</v>
      </c>
      <c r="BZ123" s="341">
        <v>-5.8710000000000004</v>
      </c>
      <c r="CA123" s="341">
        <v>-2.5139999999999993</v>
      </c>
      <c r="CB123" s="341">
        <v>-5.7670000000000003</v>
      </c>
      <c r="CC123" s="341">
        <v>-6.633</v>
      </c>
      <c r="CD123" s="341">
        <v>-4.2279999999999998</v>
      </c>
      <c r="CE123" s="341">
        <v>-5.0970000000000004</v>
      </c>
      <c r="CF123" s="341">
        <v>-4.242</v>
      </c>
      <c r="CG123" s="341">
        <v>-4.3140000000000001</v>
      </c>
      <c r="CH123" s="341">
        <v>-5.2549999999999999</v>
      </c>
      <c r="CI123" s="341">
        <v>-3.5360000000000005</v>
      </c>
      <c r="CJ123" s="341">
        <v>-5.3010000000000002</v>
      </c>
      <c r="CK123" s="341">
        <v>-7.0439999999999996</v>
      </c>
      <c r="CL123" s="341">
        <v>-6.2249999999999996</v>
      </c>
      <c r="CM123" s="341">
        <v>-5.5249999999999995</v>
      </c>
      <c r="CN123" s="341">
        <v>-4.7370000000000001</v>
      </c>
      <c r="CO123" s="341">
        <v>-2.8360000000000003</v>
      </c>
      <c r="CP123" s="341">
        <v>2.968</v>
      </c>
      <c r="CQ123" s="341">
        <v>-1.9720000000000002</v>
      </c>
      <c r="CR123" s="341">
        <v>-2.0149999999999997</v>
      </c>
      <c r="CS123" s="341">
        <v>-2.0359999999999996</v>
      </c>
      <c r="CT123" s="341">
        <v>-0.9850000000000001</v>
      </c>
      <c r="CU123" s="341">
        <v>0.94600000000000017</v>
      </c>
      <c r="CV123" s="341">
        <v>-8.3659999999999997</v>
      </c>
      <c r="CW123" s="341">
        <v>-4.657</v>
      </c>
      <c r="CX123" s="341">
        <v>-4.68</v>
      </c>
      <c r="CY123" s="341">
        <v>-2.7389999999999999</v>
      </c>
      <c r="CZ123" s="341">
        <v>-2.7560000000000002</v>
      </c>
      <c r="DA123" s="341">
        <v>-2.7709999999999999</v>
      </c>
      <c r="DB123" s="341">
        <v>-2.714</v>
      </c>
      <c r="DC123" s="341">
        <v>-2.7480000000000002</v>
      </c>
      <c r="DD123" s="341">
        <v>-2.8029999999999999</v>
      </c>
      <c r="DE123" s="341">
        <v>-0.94699999999999995</v>
      </c>
      <c r="DF123" s="341">
        <v>-0.92700000000000005</v>
      </c>
      <c r="DG123" s="341">
        <v>-1.831</v>
      </c>
      <c r="DH123" s="341">
        <v>-1.831</v>
      </c>
      <c r="DI123" s="341">
        <v>-3.706</v>
      </c>
      <c r="DJ123" s="341">
        <v>-8.2789999999999999</v>
      </c>
      <c r="DK123" s="341">
        <v>-1.863</v>
      </c>
      <c r="DL123" s="341">
        <v>-4.6310000000000002</v>
      </c>
      <c r="DM123" s="341">
        <v>-1.857</v>
      </c>
      <c r="DN123" s="341">
        <v>-2.7669999999999999</v>
      </c>
      <c r="DO123" s="341">
        <v>-4.548</v>
      </c>
      <c r="DP123" s="341">
        <v>-0.90100000000000002</v>
      </c>
      <c r="DQ123" s="341">
        <v>-2.7490000000000001</v>
      </c>
      <c r="DR123" s="341">
        <v>-1.8780000000000001</v>
      </c>
      <c r="DS123" s="341">
        <v>-2.8639999999999999</v>
      </c>
      <c r="DT123" s="341">
        <v>0</v>
      </c>
      <c r="DU123" s="341">
        <v>-0.96099999999999997</v>
      </c>
      <c r="DV123" s="341">
        <v>-5.569</v>
      </c>
      <c r="DW123" s="342">
        <f t="shared" si="2"/>
        <v>-37.939000000000007</v>
      </c>
      <c r="DX123" s="342">
        <f t="shared" si="3"/>
        <v>-37.873999999999995</v>
      </c>
    </row>
    <row r="124" spans="1:128" x14ac:dyDescent="0.25">
      <c r="A124" s="161" t="str">
        <f>IF('1'!$A$1=1,B124,C124)</f>
        <v>Кредит</v>
      </c>
      <c r="B124" s="162" t="s">
        <v>213</v>
      </c>
      <c r="C124" s="162" t="s">
        <v>228</v>
      </c>
      <c r="D124" s="343">
        <v>0.85299999999999998</v>
      </c>
      <c r="E124" s="343">
        <v>0.88100000000000001</v>
      </c>
      <c r="F124" s="343">
        <v>3.673</v>
      </c>
      <c r="G124" s="343">
        <v>1.8560000000000001</v>
      </c>
      <c r="H124" s="343">
        <v>0.89700000000000002</v>
      </c>
      <c r="I124" s="343">
        <v>0</v>
      </c>
      <c r="J124" s="343">
        <v>1.8180000000000001</v>
      </c>
      <c r="K124" s="343">
        <v>1.8009999999999999</v>
      </c>
      <c r="L124" s="343">
        <v>0</v>
      </c>
      <c r="M124" s="343">
        <v>0.88900000000000001</v>
      </c>
      <c r="N124" s="343">
        <v>0</v>
      </c>
      <c r="O124" s="343">
        <v>0</v>
      </c>
      <c r="P124" s="343">
        <v>11.048999999999999</v>
      </c>
      <c r="Q124" s="343">
        <v>0.9</v>
      </c>
      <c r="R124" s="343">
        <v>0.90200000000000002</v>
      </c>
      <c r="S124" s="343">
        <v>0.88200000000000001</v>
      </c>
      <c r="T124" s="343">
        <v>0.88400000000000001</v>
      </c>
      <c r="U124" s="343">
        <v>0</v>
      </c>
      <c r="V124" s="343">
        <v>0.90300000000000002</v>
      </c>
      <c r="W124" s="343">
        <v>0.89200000000000002</v>
      </c>
      <c r="X124" s="343">
        <v>0.89200000000000002</v>
      </c>
      <c r="Y124" s="343">
        <v>1.81</v>
      </c>
      <c r="Z124" s="343">
        <v>0.92500000000000004</v>
      </c>
      <c r="AA124" s="343">
        <v>1.897</v>
      </c>
      <c r="AB124" s="343">
        <v>0</v>
      </c>
      <c r="AC124" s="343">
        <v>0.93799999999999994</v>
      </c>
      <c r="AD124" s="343">
        <v>0.93700000000000006</v>
      </c>
      <c r="AE124" s="343">
        <v>0.93400000000000005</v>
      </c>
      <c r="AF124" s="343">
        <v>0.90600000000000003</v>
      </c>
      <c r="AG124" s="343">
        <v>0</v>
      </c>
      <c r="AH124" s="343">
        <v>0.87</v>
      </c>
      <c r="AI124" s="343">
        <v>0.84799999999999998</v>
      </c>
      <c r="AJ124" s="343">
        <v>0.84</v>
      </c>
      <c r="AK124" s="343">
        <v>1.6990000000000001</v>
      </c>
      <c r="AL124" s="343">
        <v>1.7050000000000001</v>
      </c>
      <c r="AM124" s="343">
        <v>0.84499999999999997</v>
      </c>
      <c r="AN124" s="343">
        <v>0.82199999999999995</v>
      </c>
      <c r="AO124" s="343">
        <v>0.80900000000000005</v>
      </c>
      <c r="AP124" s="343">
        <v>3.242</v>
      </c>
      <c r="AQ124" s="343">
        <v>0.81399999999999995</v>
      </c>
      <c r="AR124" s="343">
        <v>1.6879999999999999</v>
      </c>
      <c r="AS124" s="343">
        <v>1.71</v>
      </c>
      <c r="AT124" s="343">
        <v>0</v>
      </c>
      <c r="AU124" s="343">
        <v>2.597</v>
      </c>
      <c r="AV124" s="343">
        <v>0.85699999999999998</v>
      </c>
      <c r="AW124" s="343">
        <v>0.87</v>
      </c>
      <c r="AX124" s="343">
        <v>0.88</v>
      </c>
      <c r="AY124" s="343">
        <v>1.756</v>
      </c>
      <c r="AZ124" s="343">
        <v>0</v>
      </c>
      <c r="BA124" s="343">
        <v>0.88</v>
      </c>
      <c r="BB124" s="343">
        <v>0.88400000000000001</v>
      </c>
      <c r="BC124" s="343">
        <v>0.89</v>
      </c>
      <c r="BD124" s="343">
        <v>1.788</v>
      </c>
      <c r="BE124" s="343">
        <v>0.88700000000000001</v>
      </c>
      <c r="BF124" s="343">
        <v>0.89100000000000001</v>
      </c>
      <c r="BG124" s="343">
        <v>0.89900000000000002</v>
      </c>
      <c r="BH124" s="343">
        <v>0.90800000000000003</v>
      </c>
      <c r="BI124" s="343">
        <v>0</v>
      </c>
      <c r="BJ124" s="343">
        <v>2.7120000000000002</v>
      </c>
      <c r="BK124" s="343">
        <v>2.7029999999999998</v>
      </c>
      <c r="BL124" s="343">
        <v>0</v>
      </c>
      <c r="BM124" s="343">
        <v>0.91600000000000004</v>
      </c>
      <c r="BN124" s="343">
        <v>1.8120000000000001</v>
      </c>
      <c r="BO124" s="343">
        <v>0.92</v>
      </c>
      <c r="BP124" s="343">
        <v>0.91900000000000004</v>
      </c>
      <c r="BQ124" s="343">
        <v>0.88900000000000001</v>
      </c>
      <c r="BR124" s="343">
        <v>1.75</v>
      </c>
      <c r="BS124" s="343">
        <v>0</v>
      </c>
      <c r="BT124" s="343">
        <v>2.5430000000000001</v>
      </c>
      <c r="BU124" s="343">
        <v>1.6990000000000001</v>
      </c>
      <c r="BV124" s="343">
        <v>0.84599999999999997</v>
      </c>
      <c r="BW124" s="343">
        <v>0.82199999999999995</v>
      </c>
      <c r="BX124" s="343">
        <v>0.82099999999999995</v>
      </c>
      <c r="BY124" s="343">
        <v>0</v>
      </c>
      <c r="BZ124" s="343">
        <v>0.83899999999999997</v>
      </c>
      <c r="CA124" s="343">
        <v>4.1900000000000004</v>
      </c>
      <c r="CB124" s="343">
        <v>0.82399999999999995</v>
      </c>
      <c r="CC124" s="343">
        <v>0</v>
      </c>
      <c r="CD124" s="343">
        <v>2.5369999999999999</v>
      </c>
      <c r="CE124" s="343">
        <v>0.85</v>
      </c>
      <c r="CF124" s="343">
        <v>0.84899999999999998</v>
      </c>
      <c r="CG124" s="343">
        <v>2.589</v>
      </c>
      <c r="CH124" s="343">
        <v>1.752</v>
      </c>
      <c r="CI124" s="343">
        <v>1.768</v>
      </c>
      <c r="CJ124" s="343">
        <v>2.6509999999999998</v>
      </c>
      <c r="CK124" s="343">
        <v>0.88100000000000001</v>
      </c>
      <c r="CL124" s="343">
        <v>0</v>
      </c>
      <c r="CM124" s="343">
        <v>0.92100000000000004</v>
      </c>
      <c r="CN124" s="343">
        <v>0.94699999999999995</v>
      </c>
      <c r="CO124" s="343">
        <v>0.94499999999999995</v>
      </c>
      <c r="CP124" s="343">
        <v>5.9359999999999999</v>
      </c>
      <c r="CQ124" s="343">
        <v>0.98599999999999999</v>
      </c>
      <c r="CR124" s="343">
        <v>1.0069999999999999</v>
      </c>
      <c r="CS124" s="343">
        <v>1.018</v>
      </c>
      <c r="CT124" s="343">
        <v>0.98399999999999999</v>
      </c>
      <c r="CU124" s="343">
        <v>2.8370000000000002</v>
      </c>
      <c r="CV124" s="343">
        <v>0.93</v>
      </c>
      <c r="CW124" s="343">
        <v>0.93100000000000005</v>
      </c>
      <c r="CX124" s="343">
        <v>0.93600000000000005</v>
      </c>
      <c r="CY124" s="343">
        <v>1.825</v>
      </c>
      <c r="CZ124" s="343">
        <v>1.837</v>
      </c>
      <c r="DA124" s="343">
        <v>0.92400000000000004</v>
      </c>
      <c r="DB124" s="343">
        <v>0.90400000000000003</v>
      </c>
      <c r="DC124" s="343">
        <v>0.91600000000000004</v>
      </c>
      <c r="DD124" s="343">
        <v>0.93500000000000005</v>
      </c>
      <c r="DE124" s="343">
        <v>0.94699999999999995</v>
      </c>
      <c r="DF124" s="343">
        <v>0.92700000000000005</v>
      </c>
      <c r="DG124" s="343">
        <v>0.91600000000000004</v>
      </c>
      <c r="DH124" s="343">
        <v>0.91600000000000004</v>
      </c>
      <c r="DI124" s="343">
        <v>0.92700000000000005</v>
      </c>
      <c r="DJ124" s="343">
        <v>0.92</v>
      </c>
      <c r="DK124" s="343">
        <v>1.863</v>
      </c>
      <c r="DL124" s="343">
        <v>0.92600000000000005</v>
      </c>
      <c r="DM124" s="343">
        <v>0.92900000000000005</v>
      </c>
      <c r="DN124" s="343">
        <v>0.92200000000000004</v>
      </c>
      <c r="DO124" s="343">
        <v>0.90900000000000003</v>
      </c>
      <c r="DP124" s="343">
        <v>0.90100000000000002</v>
      </c>
      <c r="DQ124" s="343">
        <v>0.91600000000000004</v>
      </c>
      <c r="DR124" s="343">
        <v>0.93899999999999995</v>
      </c>
      <c r="DS124" s="343">
        <v>0.95499999999999996</v>
      </c>
      <c r="DT124" s="343">
        <v>0.96699999999999997</v>
      </c>
      <c r="DU124" s="343">
        <v>0.96099999999999997</v>
      </c>
      <c r="DV124" s="343">
        <v>0.92800000000000005</v>
      </c>
      <c r="DW124" s="344">
        <f t="shared" si="2"/>
        <v>12.928000000000001</v>
      </c>
      <c r="DX124" s="344">
        <f t="shared" si="3"/>
        <v>12.023</v>
      </c>
    </row>
    <row r="125" spans="1:128" x14ac:dyDescent="0.25">
      <c r="A125" s="161" t="str">
        <f>IF('1'!$A$1=1,B125,C125)</f>
        <v>Дебет</v>
      </c>
      <c r="B125" s="162" t="s">
        <v>215</v>
      </c>
      <c r="C125" s="162" t="s">
        <v>229</v>
      </c>
      <c r="D125" s="343">
        <v>2.5590000000000002</v>
      </c>
      <c r="E125" s="343">
        <v>2.6419999999999999</v>
      </c>
      <c r="F125" s="343">
        <v>3.673</v>
      </c>
      <c r="G125" s="343">
        <v>11.138999999999999</v>
      </c>
      <c r="H125" s="343">
        <v>7.173</v>
      </c>
      <c r="I125" s="343">
        <v>4.4530000000000003</v>
      </c>
      <c r="J125" s="343">
        <v>6.3620000000000001</v>
      </c>
      <c r="K125" s="343">
        <v>6.3040000000000003</v>
      </c>
      <c r="L125" s="343">
        <v>3.5630000000000002</v>
      </c>
      <c r="M125" s="343">
        <v>5.3369999999999997</v>
      </c>
      <c r="N125" s="343">
        <v>4.6500000000000004</v>
      </c>
      <c r="O125" s="343">
        <v>2.762</v>
      </c>
      <c r="P125" s="343">
        <v>1.841</v>
      </c>
      <c r="Q125" s="343">
        <v>15.297000000000001</v>
      </c>
      <c r="R125" s="343">
        <v>4.5110000000000001</v>
      </c>
      <c r="S125" s="343">
        <v>4.4089999999999998</v>
      </c>
      <c r="T125" s="343">
        <v>4.4219999999999997</v>
      </c>
      <c r="U125" s="343">
        <v>7.992</v>
      </c>
      <c r="V125" s="343">
        <v>12.638999999999999</v>
      </c>
      <c r="W125" s="343">
        <v>10.699</v>
      </c>
      <c r="X125" s="343">
        <v>3.5659999999999998</v>
      </c>
      <c r="Y125" s="343">
        <v>7.242</v>
      </c>
      <c r="Z125" s="343">
        <v>6.4749999999999996</v>
      </c>
      <c r="AA125" s="343">
        <v>6.6390000000000002</v>
      </c>
      <c r="AB125" s="343">
        <v>4.7140000000000004</v>
      </c>
      <c r="AC125" s="343">
        <v>5.6289999999999996</v>
      </c>
      <c r="AD125" s="343">
        <v>8.4329999999999998</v>
      </c>
      <c r="AE125" s="343">
        <v>10.27</v>
      </c>
      <c r="AF125" s="343">
        <v>2.718</v>
      </c>
      <c r="AG125" s="343">
        <v>7.1379999999999999</v>
      </c>
      <c r="AH125" s="343">
        <v>3.4809999999999999</v>
      </c>
      <c r="AI125" s="343">
        <v>6.7839999999999998</v>
      </c>
      <c r="AJ125" s="343">
        <v>5.04</v>
      </c>
      <c r="AK125" s="343">
        <v>4.2469999999999999</v>
      </c>
      <c r="AL125" s="343">
        <v>6.8220000000000001</v>
      </c>
      <c r="AM125" s="343">
        <v>3.379</v>
      </c>
      <c r="AN125" s="343">
        <v>3.2869999999999999</v>
      </c>
      <c r="AO125" s="343">
        <v>4.0439999999999996</v>
      </c>
      <c r="AP125" s="343">
        <v>4.8630000000000004</v>
      </c>
      <c r="AQ125" s="343">
        <v>6.5090000000000003</v>
      </c>
      <c r="AR125" s="343">
        <v>5.0640000000000001</v>
      </c>
      <c r="AS125" s="343">
        <v>5.984</v>
      </c>
      <c r="AT125" s="343">
        <v>2.569</v>
      </c>
      <c r="AU125" s="343">
        <v>6.9249999999999998</v>
      </c>
      <c r="AV125" s="343">
        <v>4.2850000000000001</v>
      </c>
      <c r="AW125" s="343">
        <v>5.2190000000000003</v>
      </c>
      <c r="AX125" s="343">
        <v>6.157</v>
      </c>
      <c r="AY125" s="343">
        <v>2.6349999999999998</v>
      </c>
      <c r="AZ125" s="343">
        <v>2.629</v>
      </c>
      <c r="BA125" s="343">
        <v>7.9240000000000004</v>
      </c>
      <c r="BB125" s="343">
        <v>4.4180000000000001</v>
      </c>
      <c r="BC125" s="343">
        <v>8.9030000000000005</v>
      </c>
      <c r="BD125" s="343">
        <v>7.1529999999999996</v>
      </c>
      <c r="BE125" s="343">
        <v>4.4329999999999998</v>
      </c>
      <c r="BF125" s="343">
        <v>5.3440000000000003</v>
      </c>
      <c r="BG125" s="343">
        <v>5.3940000000000001</v>
      </c>
      <c r="BH125" s="343">
        <v>8.173</v>
      </c>
      <c r="BI125" s="343">
        <v>2.7160000000000002</v>
      </c>
      <c r="BJ125" s="343">
        <v>1.8080000000000001</v>
      </c>
      <c r="BK125" s="343">
        <v>4.5039999999999996</v>
      </c>
      <c r="BL125" s="343">
        <v>3.601</v>
      </c>
      <c r="BM125" s="343">
        <v>4.5810000000000004</v>
      </c>
      <c r="BN125" s="343">
        <v>5.4349999999999996</v>
      </c>
      <c r="BO125" s="343">
        <v>7.359</v>
      </c>
      <c r="BP125" s="343">
        <v>6.431</v>
      </c>
      <c r="BQ125" s="343">
        <v>0.88900000000000001</v>
      </c>
      <c r="BR125" s="343">
        <v>5.25</v>
      </c>
      <c r="BS125" s="343">
        <v>5.9210000000000003</v>
      </c>
      <c r="BT125" s="343">
        <v>4.2389999999999999</v>
      </c>
      <c r="BU125" s="343">
        <v>3.3969999999999998</v>
      </c>
      <c r="BV125" s="343">
        <v>7.6109999999999998</v>
      </c>
      <c r="BW125" s="343">
        <v>3.2890000000000001</v>
      </c>
      <c r="BX125" s="343">
        <v>2.4620000000000002</v>
      </c>
      <c r="BY125" s="343">
        <v>4.1319999999999997</v>
      </c>
      <c r="BZ125" s="343">
        <v>6.71</v>
      </c>
      <c r="CA125" s="343">
        <v>6.7039999999999997</v>
      </c>
      <c r="CB125" s="343">
        <v>6.5910000000000002</v>
      </c>
      <c r="CC125" s="343">
        <v>6.633</v>
      </c>
      <c r="CD125" s="343">
        <v>6.7649999999999997</v>
      </c>
      <c r="CE125" s="343">
        <v>5.9470000000000001</v>
      </c>
      <c r="CF125" s="343">
        <v>5.0910000000000002</v>
      </c>
      <c r="CG125" s="343">
        <v>6.9029999999999996</v>
      </c>
      <c r="CH125" s="343">
        <v>7.0069999999999997</v>
      </c>
      <c r="CI125" s="343">
        <v>5.3040000000000003</v>
      </c>
      <c r="CJ125" s="343">
        <v>7.952</v>
      </c>
      <c r="CK125" s="343">
        <v>7.9249999999999998</v>
      </c>
      <c r="CL125" s="343">
        <v>6.2249999999999996</v>
      </c>
      <c r="CM125" s="343">
        <v>6.4459999999999997</v>
      </c>
      <c r="CN125" s="343">
        <v>5.6840000000000002</v>
      </c>
      <c r="CO125" s="343">
        <v>3.7810000000000001</v>
      </c>
      <c r="CP125" s="343">
        <v>2.968</v>
      </c>
      <c r="CQ125" s="343">
        <v>2.9580000000000002</v>
      </c>
      <c r="CR125" s="343">
        <v>3.0219999999999998</v>
      </c>
      <c r="CS125" s="343">
        <v>3.0539999999999998</v>
      </c>
      <c r="CT125" s="343">
        <v>1.9690000000000001</v>
      </c>
      <c r="CU125" s="343">
        <v>1.891</v>
      </c>
      <c r="CV125" s="343">
        <v>9.2959999999999994</v>
      </c>
      <c r="CW125" s="343">
        <v>5.5880000000000001</v>
      </c>
      <c r="CX125" s="343">
        <v>5.6159999999999997</v>
      </c>
      <c r="CY125" s="343">
        <v>4.5640000000000001</v>
      </c>
      <c r="CZ125" s="343">
        <v>4.593</v>
      </c>
      <c r="DA125" s="343">
        <v>3.6949999999999998</v>
      </c>
      <c r="DB125" s="343">
        <v>3.6179999999999999</v>
      </c>
      <c r="DC125" s="343">
        <v>3.6640000000000001</v>
      </c>
      <c r="DD125" s="343">
        <v>3.738</v>
      </c>
      <c r="DE125" s="343">
        <v>1.8939999999999999</v>
      </c>
      <c r="DF125" s="343">
        <v>1.8540000000000001</v>
      </c>
      <c r="DG125" s="343">
        <v>2.7469999999999999</v>
      </c>
      <c r="DH125" s="343">
        <v>2.7469999999999999</v>
      </c>
      <c r="DI125" s="343">
        <v>4.633</v>
      </c>
      <c r="DJ125" s="343">
        <v>9.1989999999999998</v>
      </c>
      <c r="DK125" s="343">
        <v>3.726</v>
      </c>
      <c r="DL125" s="343">
        <v>5.5570000000000004</v>
      </c>
      <c r="DM125" s="343">
        <v>2.786</v>
      </c>
      <c r="DN125" s="343">
        <v>3.6890000000000001</v>
      </c>
      <c r="DO125" s="343">
        <v>5.4569999999999999</v>
      </c>
      <c r="DP125" s="343">
        <v>1.802</v>
      </c>
      <c r="DQ125" s="343">
        <v>3.665</v>
      </c>
      <c r="DR125" s="343">
        <v>2.8170000000000002</v>
      </c>
      <c r="DS125" s="343">
        <v>3.819</v>
      </c>
      <c r="DT125" s="343">
        <v>0.96699999999999997</v>
      </c>
      <c r="DU125" s="343">
        <v>1.9219999999999999</v>
      </c>
      <c r="DV125" s="343">
        <v>6.4969999999999999</v>
      </c>
      <c r="DW125" s="344">
        <f t="shared" si="2"/>
        <v>50.866999999999997</v>
      </c>
      <c r="DX125" s="344">
        <f t="shared" si="3"/>
        <v>49.897000000000006</v>
      </c>
    </row>
    <row r="126" spans="1:128" x14ac:dyDescent="0.25">
      <c r="A126" s="175" t="str">
        <f>IF('1'!$A$1=1,B126,C126)</f>
        <v>Фінансові послуги</v>
      </c>
      <c r="B126" s="176" t="s">
        <v>282</v>
      </c>
      <c r="C126" s="176" t="s">
        <v>281</v>
      </c>
      <c r="D126" s="341">
        <v>-44.363999999999997</v>
      </c>
      <c r="E126" s="341">
        <v>-45.795000000000002</v>
      </c>
      <c r="F126" s="341">
        <v>-48.672000000000004</v>
      </c>
      <c r="G126" s="341">
        <v>-46.411000000000001</v>
      </c>
      <c r="H126" s="341">
        <v>-44.832000000000001</v>
      </c>
      <c r="I126" s="341">
        <v>-46.314999999999998</v>
      </c>
      <c r="J126" s="341">
        <v>-59.077999999999996</v>
      </c>
      <c r="K126" s="341">
        <v>-58.539000000000001</v>
      </c>
      <c r="L126" s="341">
        <v>-59.678000000000004</v>
      </c>
      <c r="M126" s="341">
        <v>-51.59</v>
      </c>
      <c r="N126" s="341">
        <v>-53.938999999999993</v>
      </c>
      <c r="O126" s="341">
        <v>-57.076999999999998</v>
      </c>
      <c r="P126" s="341">
        <v>-46.956000000000003</v>
      </c>
      <c r="Q126" s="341">
        <v>-45.89</v>
      </c>
      <c r="R126" s="341">
        <v>-48.713999999999999</v>
      </c>
      <c r="S126" s="341">
        <v>-22.928999999999998</v>
      </c>
      <c r="T126" s="341">
        <v>-22.994</v>
      </c>
      <c r="U126" s="341">
        <v>-25.753</v>
      </c>
      <c r="V126" s="341">
        <v>-49.652999999999999</v>
      </c>
      <c r="W126" s="341">
        <v>-49.036000000000001</v>
      </c>
      <c r="X126" s="341">
        <v>-50.816999999999993</v>
      </c>
      <c r="Y126" s="341">
        <v>-22.631</v>
      </c>
      <c r="Z126" s="341">
        <v>-23.125</v>
      </c>
      <c r="AA126" s="341">
        <v>-22.763000000000002</v>
      </c>
      <c r="AB126" s="341">
        <v>-46.195</v>
      </c>
      <c r="AC126" s="341">
        <v>-46.907000000000004</v>
      </c>
      <c r="AD126" s="341">
        <v>-46.85</v>
      </c>
      <c r="AE126" s="341">
        <v>-27.074000000000002</v>
      </c>
      <c r="AF126" s="341">
        <v>-26.277000000000001</v>
      </c>
      <c r="AG126" s="341">
        <v>-27.661000000000001</v>
      </c>
      <c r="AH126" s="341">
        <v>-44.386000000000003</v>
      </c>
      <c r="AI126" s="341">
        <v>-39.853000000000002</v>
      </c>
      <c r="AJ126" s="341">
        <v>-40.317</v>
      </c>
      <c r="AK126" s="341">
        <v>-22.083000000000002</v>
      </c>
      <c r="AL126" s="341">
        <v>-22.170999999999999</v>
      </c>
      <c r="AM126" s="341">
        <v>-12.669000000000004</v>
      </c>
      <c r="AN126" s="341">
        <v>-14.791999999999998</v>
      </c>
      <c r="AO126" s="341">
        <v>-30.736000000000004</v>
      </c>
      <c r="AP126" s="341">
        <v>-29.178999999999995</v>
      </c>
      <c r="AQ126" s="341">
        <v>-11.39</v>
      </c>
      <c r="AR126" s="341">
        <v>-11.816999999999998</v>
      </c>
      <c r="AS126" s="341">
        <v>-13.678000000000001</v>
      </c>
      <c r="AT126" s="341">
        <v>-41.963999999999999</v>
      </c>
      <c r="AU126" s="341">
        <v>-40.683999999999997</v>
      </c>
      <c r="AV126" s="341">
        <v>-42.845999999999997</v>
      </c>
      <c r="AW126" s="341">
        <v>-27.835999999999999</v>
      </c>
      <c r="AX126" s="341">
        <v>-29.024999999999999</v>
      </c>
      <c r="AY126" s="341">
        <v>-29.859000000000002</v>
      </c>
      <c r="AZ126" s="341">
        <v>-35.924999999999997</v>
      </c>
      <c r="BA126" s="341">
        <v>-36.098999999999997</v>
      </c>
      <c r="BB126" s="341">
        <v>-36.225000000000001</v>
      </c>
      <c r="BC126" s="341">
        <v>-27.599000000000004</v>
      </c>
      <c r="BD126" s="341">
        <v>-26.823</v>
      </c>
      <c r="BE126" s="341">
        <v>-27.483999999999995</v>
      </c>
      <c r="BF126" s="341">
        <v>-35.625999999999998</v>
      </c>
      <c r="BG126" s="341">
        <v>-32.362000000000002</v>
      </c>
      <c r="BH126" s="341">
        <v>-34.507000000000005</v>
      </c>
      <c r="BI126" s="341">
        <v>-25.349999999999998</v>
      </c>
      <c r="BJ126" s="341">
        <v>-28.019999999999996</v>
      </c>
      <c r="BK126" s="341">
        <v>-25.225000000000001</v>
      </c>
      <c r="BL126" s="341">
        <v>-37.81</v>
      </c>
      <c r="BM126" s="341">
        <v>-39.399000000000001</v>
      </c>
      <c r="BN126" s="341">
        <v>-35.326000000000008</v>
      </c>
      <c r="BO126" s="341">
        <v>-34.957000000000001</v>
      </c>
      <c r="BP126" s="341">
        <v>-34.911000000000001</v>
      </c>
      <c r="BQ126" s="341">
        <v>-33.783999999999999</v>
      </c>
      <c r="BR126" s="341">
        <v>-40.252000000000002</v>
      </c>
      <c r="BS126" s="341">
        <v>-40.597999999999999</v>
      </c>
      <c r="BT126" s="341">
        <v>-38.997</v>
      </c>
      <c r="BU126" s="341">
        <v>-34.823</v>
      </c>
      <c r="BV126" s="341">
        <v>-36.363999999999997</v>
      </c>
      <c r="BW126" s="341">
        <v>-36.183</v>
      </c>
      <c r="BX126" s="341">
        <v>-40.212999999999994</v>
      </c>
      <c r="BY126" s="341">
        <v>-40.493000000000002</v>
      </c>
      <c r="BZ126" s="341">
        <v>-40.259</v>
      </c>
      <c r="CA126" s="341">
        <v>-37.708999999999996</v>
      </c>
      <c r="CB126" s="341">
        <v>-37.070999999999998</v>
      </c>
      <c r="CC126" s="341">
        <v>-38.967999999999996</v>
      </c>
      <c r="CD126" s="341">
        <v>-49.893000000000001</v>
      </c>
      <c r="CE126" s="341">
        <v>-50.122999999999998</v>
      </c>
      <c r="CF126" s="341">
        <v>-49.216000000000001</v>
      </c>
      <c r="CG126" s="341">
        <v>-40.558</v>
      </c>
      <c r="CH126" s="341">
        <v>-41.168999999999997</v>
      </c>
      <c r="CI126" s="341">
        <v>-44.201999999999998</v>
      </c>
      <c r="CJ126" s="341">
        <v>-46.826000000000008</v>
      </c>
      <c r="CK126" s="341">
        <v>-55.473000000000006</v>
      </c>
      <c r="CL126" s="341">
        <v>-72.924000000000007</v>
      </c>
      <c r="CM126" s="341">
        <v>-47.882999999999996</v>
      </c>
      <c r="CN126" s="341">
        <v>-48.31</v>
      </c>
      <c r="CO126" s="341">
        <v>-46.313000000000002</v>
      </c>
      <c r="CP126" s="341">
        <v>-47.487000000000002</v>
      </c>
      <c r="CQ126" s="341">
        <v>-45.356000000000002</v>
      </c>
      <c r="CR126" s="341">
        <v>-44.315999999999995</v>
      </c>
      <c r="CS126" s="341">
        <v>-29.516999999999999</v>
      </c>
      <c r="CT126" s="341">
        <v>-25.590999999999998</v>
      </c>
      <c r="CU126" s="341">
        <v>-22.693000000000001</v>
      </c>
      <c r="CV126" s="341">
        <v>-43.690000000000005</v>
      </c>
      <c r="CW126" s="341">
        <v>-43.777000000000001</v>
      </c>
      <c r="CX126" s="341">
        <v>-41.180999999999997</v>
      </c>
      <c r="CY126" s="341">
        <v>-16.429000000000002</v>
      </c>
      <c r="CZ126" s="341">
        <v>-15.616</v>
      </c>
      <c r="DA126" s="341">
        <v>-11.084999999999997</v>
      </c>
      <c r="DB126" s="341">
        <v>-20.800999999999998</v>
      </c>
      <c r="DC126" s="341">
        <v>-20.151999999999997</v>
      </c>
      <c r="DD126" s="341">
        <v>-21.494</v>
      </c>
      <c r="DE126" s="341">
        <v>-15.151</v>
      </c>
      <c r="DF126" s="341">
        <v>-16.683999999999997</v>
      </c>
      <c r="DG126" s="341">
        <v>-15.568000000000005</v>
      </c>
      <c r="DH126" s="341">
        <v>-15.565999999999999</v>
      </c>
      <c r="DI126" s="341">
        <v>-15.751999999999999</v>
      </c>
      <c r="DJ126" s="341">
        <v>-16.558999999999994</v>
      </c>
      <c r="DK126" s="341">
        <v>-20.491999999999994</v>
      </c>
      <c r="DL126" s="341">
        <v>-20.377000000000006</v>
      </c>
      <c r="DM126" s="341">
        <v>-21.356000000000002</v>
      </c>
      <c r="DN126" s="341">
        <v>-17.524000000000001</v>
      </c>
      <c r="DO126" s="341">
        <v>-18.189000000000004</v>
      </c>
      <c r="DP126" s="341">
        <v>-18.015000000000004</v>
      </c>
      <c r="DQ126" s="341">
        <v>-22.905000000000005</v>
      </c>
      <c r="DR126" s="341">
        <v>-24.411999999999999</v>
      </c>
      <c r="DS126" s="341">
        <v>-22.916</v>
      </c>
      <c r="DT126" s="341">
        <v>-1.9329999999999998</v>
      </c>
      <c r="DU126" s="341">
        <v>-13.455000000000002</v>
      </c>
      <c r="DV126" s="341">
        <v>-18.562999999999999</v>
      </c>
      <c r="DW126" s="342">
        <f t="shared" si="2"/>
        <v>-281.62800000000004</v>
      </c>
      <c r="DX126" s="342">
        <f t="shared" si="3"/>
        <v>-234.06300000000002</v>
      </c>
    </row>
    <row r="127" spans="1:128" x14ac:dyDescent="0.25">
      <c r="A127" s="161" t="str">
        <f>IF('1'!$A$1=1,B127,C127)</f>
        <v>Кредит</v>
      </c>
      <c r="B127" s="162" t="s">
        <v>213</v>
      </c>
      <c r="C127" s="162" t="s">
        <v>228</v>
      </c>
      <c r="D127" s="343">
        <v>11.090999999999999</v>
      </c>
      <c r="E127" s="343">
        <v>11.449</v>
      </c>
      <c r="F127" s="343">
        <v>12.856999999999999</v>
      </c>
      <c r="G127" s="343">
        <v>10.211</v>
      </c>
      <c r="H127" s="343">
        <v>9.8629999999999995</v>
      </c>
      <c r="I127" s="343">
        <v>8.907</v>
      </c>
      <c r="J127" s="343">
        <v>21.814</v>
      </c>
      <c r="K127" s="343">
        <v>21.614000000000001</v>
      </c>
      <c r="L127" s="343">
        <v>23.158999999999999</v>
      </c>
      <c r="M127" s="343">
        <v>13.342000000000001</v>
      </c>
      <c r="N127" s="343">
        <v>13.95</v>
      </c>
      <c r="O127" s="343">
        <v>12.888999999999999</v>
      </c>
      <c r="P127" s="343">
        <v>7.3659999999999997</v>
      </c>
      <c r="Q127" s="343">
        <v>7.1980000000000004</v>
      </c>
      <c r="R127" s="343">
        <v>7.2169999999999996</v>
      </c>
      <c r="S127" s="343">
        <v>5.2910000000000004</v>
      </c>
      <c r="T127" s="343">
        <v>5.306</v>
      </c>
      <c r="U127" s="343">
        <v>4.4400000000000004</v>
      </c>
      <c r="V127" s="343">
        <v>6.319</v>
      </c>
      <c r="W127" s="343">
        <v>6.2409999999999997</v>
      </c>
      <c r="X127" s="343">
        <v>5.3490000000000002</v>
      </c>
      <c r="Y127" s="343">
        <v>6.3360000000000003</v>
      </c>
      <c r="Z127" s="343">
        <v>6.4749999999999996</v>
      </c>
      <c r="AA127" s="343">
        <v>7.5869999999999997</v>
      </c>
      <c r="AB127" s="343">
        <v>9.4269999999999996</v>
      </c>
      <c r="AC127" s="343">
        <v>8.4429999999999996</v>
      </c>
      <c r="AD127" s="343">
        <v>9.3699999999999992</v>
      </c>
      <c r="AE127" s="343">
        <v>10.27</v>
      </c>
      <c r="AF127" s="343">
        <v>9.9670000000000005</v>
      </c>
      <c r="AG127" s="343">
        <v>8.0310000000000006</v>
      </c>
      <c r="AH127" s="343">
        <v>9.5730000000000004</v>
      </c>
      <c r="AI127" s="343">
        <v>12.718999999999999</v>
      </c>
      <c r="AJ127" s="343">
        <v>11.759</v>
      </c>
      <c r="AK127" s="343">
        <v>11.041</v>
      </c>
      <c r="AL127" s="343">
        <v>11.085000000000001</v>
      </c>
      <c r="AM127" s="343">
        <v>20.271999999999998</v>
      </c>
      <c r="AN127" s="343">
        <v>22.187000000000001</v>
      </c>
      <c r="AO127" s="343">
        <v>5.6619999999999999</v>
      </c>
      <c r="AP127" s="343">
        <v>7.2949999999999999</v>
      </c>
      <c r="AQ127" s="343">
        <v>8.9499999999999993</v>
      </c>
      <c r="AR127" s="343">
        <v>9.2840000000000007</v>
      </c>
      <c r="AS127" s="343">
        <v>9.4039999999999999</v>
      </c>
      <c r="AT127" s="343">
        <v>9.42</v>
      </c>
      <c r="AU127" s="343">
        <v>11.253</v>
      </c>
      <c r="AV127" s="343">
        <v>9.4260000000000002</v>
      </c>
      <c r="AW127" s="343">
        <v>11.308</v>
      </c>
      <c r="AX127" s="343">
        <v>10.555</v>
      </c>
      <c r="AY127" s="343">
        <v>10.539</v>
      </c>
      <c r="AZ127" s="343">
        <v>8.7620000000000005</v>
      </c>
      <c r="BA127" s="343">
        <v>9.6850000000000005</v>
      </c>
      <c r="BB127" s="343">
        <v>9.7189999999999994</v>
      </c>
      <c r="BC127" s="343">
        <v>10.683999999999999</v>
      </c>
      <c r="BD127" s="343">
        <v>11.622999999999999</v>
      </c>
      <c r="BE127" s="343">
        <v>13.298</v>
      </c>
      <c r="BF127" s="343">
        <v>13.359</v>
      </c>
      <c r="BG127" s="343">
        <v>17.079000000000001</v>
      </c>
      <c r="BH127" s="343">
        <v>16.346</v>
      </c>
      <c r="BI127" s="343">
        <v>13.581</v>
      </c>
      <c r="BJ127" s="343">
        <v>10.847</v>
      </c>
      <c r="BK127" s="343">
        <v>12.612</v>
      </c>
      <c r="BL127" s="343">
        <v>10.803000000000001</v>
      </c>
      <c r="BM127" s="343">
        <v>10.994999999999999</v>
      </c>
      <c r="BN127" s="343">
        <v>16.303999999999998</v>
      </c>
      <c r="BO127" s="343">
        <v>6.4390000000000001</v>
      </c>
      <c r="BP127" s="343">
        <v>7.35</v>
      </c>
      <c r="BQ127" s="343">
        <v>7.1120000000000001</v>
      </c>
      <c r="BR127" s="343">
        <v>9.625</v>
      </c>
      <c r="BS127" s="343">
        <v>8.4580000000000002</v>
      </c>
      <c r="BT127" s="343">
        <v>9.3249999999999993</v>
      </c>
      <c r="BU127" s="343">
        <v>10.192</v>
      </c>
      <c r="BV127" s="343">
        <v>9.3019999999999996</v>
      </c>
      <c r="BW127" s="343">
        <v>8.2230000000000008</v>
      </c>
      <c r="BX127" s="343">
        <v>7.3860000000000001</v>
      </c>
      <c r="BY127" s="343">
        <v>7.4370000000000003</v>
      </c>
      <c r="BZ127" s="343">
        <v>7.5490000000000004</v>
      </c>
      <c r="CA127" s="343">
        <v>6.7039999999999997</v>
      </c>
      <c r="CB127" s="343">
        <v>6.5910000000000002</v>
      </c>
      <c r="CC127" s="343">
        <v>5.8040000000000003</v>
      </c>
      <c r="CD127" s="343">
        <v>6.7649999999999997</v>
      </c>
      <c r="CE127" s="343">
        <v>6.7960000000000003</v>
      </c>
      <c r="CF127" s="343">
        <v>6.7889999999999997</v>
      </c>
      <c r="CG127" s="343">
        <v>8.6289999999999996</v>
      </c>
      <c r="CH127" s="343">
        <v>8.7590000000000003</v>
      </c>
      <c r="CI127" s="343">
        <v>7.9560000000000004</v>
      </c>
      <c r="CJ127" s="343">
        <v>19.437000000000001</v>
      </c>
      <c r="CK127" s="343">
        <v>9.6859999999999999</v>
      </c>
      <c r="CL127" s="343">
        <v>11.561</v>
      </c>
      <c r="CM127" s="343">
        <v>13.813000000000001</v>
      </c>
      <c r="CN127" s="343">
        <v>14.209</v>
      </c>
      <c r="CO127" s="343">
        <v>16.068000000000001</v>
      </c>
      <c r="CP127" s="343">
        <v>13.85</v>
      </c>
      <c r="CQ127" s="343">
        <v>11.832000000000001</v>
      </c>
      <c r="CR127" s="343">
        <v>13.093999999999999</v>
      </c>
      <c r="CS127" s="343">
        <v>17.303999999999998</v>
      </c>
      <c r="CT127" s="343">
        <v>16.733000000000001</v>
      </c>
      <c r="CU127" s="343">
        <v>16.074999999999999</v>
      </c>
      <c r="CV127" s="343">
        <v>18.591000000000001</v>
      </c>
      <c r="CW127" s="343">
        <v>19.559000000000001</v>
      </c>
      <c r="CX127" s="343">
        <v>19.654</v>
      </c>
      <c r="CY127" s="343">
        <v>21.905000000000001</v>
      </c>
      <c r="CZ127" s="343">
        <v>22.966000000000001</v>
      </c>
      <c r="DA127" s="343">
        <v>25.864000000000001</v>
      </c>
      <c r="DB127" s="343">
        <v>22.611000000000001</v>
      </c>
      <c r="DC127" s="343">
        <v>23.815999999999999</v>
      </c>
      <c r="DD127" s="343">
        <v>23.363</v>
      </c>
      <c r="DE127" s="343">
        <v>27.462</v>
      </c>
      <c r="DF127" s="343">
        <v>25.954000000000001</v>
      </c>
      <c r="DG127" s="343">
        <v>24.725999999999999</v>
      </c>
      <c r="DH127" s="343">
        <v>25.638999999999999</v>
      </c>
      <c r="DI127" s="343">
        <v>25.943999999999999</v>
      </c>
      <c r="DJ127" s="343">
        <v>26.677000000000003</v>
      </c>
      <c r="DK127" s="343">
        <v>27.943000000000001</v>
      </c>
      <c r="DL127" s="343">
        <v>27.785</v>
      </c>
      <c r="DM127" s="343">
        <v>27.856999999999999</v>
      </c>
      <c r="DN127" s="343">
        <v>27.667999999999999</v>
      </c>
      <c r="DO127" s="343">
        <v>27.282999999999998</v>
      </c>
      <c r="DP127" s="343">
        <v>27.023</v>
      </c>
      <c r="DQ127" s="343">
        <v>23.821000000000002</v>
      </c>
      <c r="DR127" s="343">
        <v>23.472999999999999</v>
      </c>
      <c r="DS127" s="343">
        <v>24.824999999999999</v>
      </c>
      <c r="DT127" s="343">
        <v>25.131</v>
      </c>
      <c r="DU127" s="343">
        <v>18.260999999999999</v>
      </c>
      <c r="DV127" s="343">
        <v>22.276</v>
      </c>
      <c r="DW127" s="344">
        <f t="shared" si="2"/>
        <v>276.471</v>
      </c>
      <c r="DX127" s="344">
        <f t="shared" si="3"/>
        <v>315.93799999999999</v>
      </c>
    </row>
    <row r="128" spans="1:128" x14ac:dyDescent="0.25">
      <c r="A128" s="161" t="str">
        <f>IF('1'!$A$1=1,B128,C128)</f>
        <v>Дебет</v>
      </c>
      <c r="B128" s="162" t="s">
        <v>215</v>
      </c>
      <c r="C128" s="162" t="s">
        <v>229</v>
      </c>
      <c r="D128" s="343">
        <v>55.454999999999998</v>
      </c>
      <c r="E128" s="343">
        <v>57.244</v>
      </c>
      <c r="F128" s="343">
        <v>61.529000000000003</v>
      </c>
      <c r="G128" s="343">
        <v>56.622</v>
      </c>
      <c r="H128" s="343">
        <v>54.695</v>
      </c>
      <c r="I128" s="343">
        <v>55.222000000000001</v>
      </c>
      <c r="J128" s="343">
        <v>80.891999999999996</v>
      </c>
      <c r="K128" s="343">
        <v>80.153000000000006</v>
      </c>
      <c r="L128" s="343">
        <v>82.837000000000003</v>
      </c>
      <c r="M128" s="343">
        <v>64.932000000000002</v>
      </c>
      <c r="N128" s="343">
        <v>67.888999999999996</v>
      </c>
      <c r="O128" s="343">
        <v>69.965999999999994</v>
      </c>
      <c r="P128" s="343">
        <v>54.322000000000003</v>
      </c>
      <c r="Q128" s="343">
        <v>53.088000000000001</v>
      </c>
      <c r="R128" s="343">
        <v>55.930999999999997</v>
      </c>
      <c r="S128" s="343">
        <v>28.22</v>
      </c>
      <c r="T128" s="343">
        <v>28.3</v>
      </c>
      <c r="U128" s="343">
        <v>30.193000000000001</v>
      </c>
      <c r="V128" s="343">
        <v>55.972000000000001</v>
      </c>
      <c r="W128" s="343">
        <v>55.277000000000001</v>
      </c>
      <c r="X128" s="343">
        <v>56.165999999999997</v>
      </c>
      <c r="Y128" s="343">
        <v>28.966999999999999</v>
      </c>
      <c r="Z128" s="343">
        <v>29.6</v>
      </c>
      <c r="AA128" s="343">
        <v>30.35</v>
      </c>
      <c r="AB128" s="343">
        <v>55.622</v>
      </c>
      <c r="AC128" s="343">
        <v>55.35</v>
      </c>
      <c r="AD128" s="343">
        <v>56.22</v>
      </c>
      <c r="AE128" s="343">
        <v>37.344000000000001</v>
      </c>
      <c r="AF128" s="343">
        <v>36.244</v>
      </c>
      <c r="AG128" s="343">
        <v>35.692</v>
      </c>
      <c r="AH128" s="343">
        <v>53.959000000000003</v>
      </c>
      <c r="AI128" s="343">
        <v>52.572000000000003</v>
      </c>
      <c r="AJ128" s="343">
        <v>52.076000000000001</v>
      </c>
      <c r="AK128" s="343">
        <v>33.124000000000002</v>
      </c>
      <c r="AL128" s="343">
        <v>33.256</v>
      </c>
      <c r="AM128" s="343">
        <v>32.941000000000003</v>
      </c>
      <c r="AN128" s="343">
        <v>36.978999999999999</v>
      </c>
      <c r="AO128" s="343">
        <v>36.398000000000003</v>
      </c>
      <c r="AP128" s="343">
        <v>36.473999999999997</v>
      </c>
      <c r="AQ128" s="343">
        <v>20.34</v>
      </c>
      <c r="AR128" s="343">
        <v>21.100999999999999</v>
      </c>
      <c r="AS128" s="343">
        <v>23.082000000000001</v>
      </c>
      <c r="AT128" s="343">
        <v>51.384</v>
      </c>
      <c r="AU128" s="343">
        <v>51.936999999999998</v>
      </c>
      <c r="AV128" s="343">
        <v>52.271999999999998</v>
      </c>
      <c r="AW128" s="343">
        <v>39.143999999999998</v>
      </c>
      <c r="AX128" s="343">
        <v>39.58</v>
      </c>
      <c r="AY128" s="343">
        <v>40.398000000000003</v>
      </c>
      <c r="AZ128" s="343">
        <v>44.686999999999998</v>
      </c>
      <c r="BA128" s="343">
        <v>45.783999999999999</v>
      </c>
      <c r="BB128" s="343">
        <v>45.944000000000003</v>
      </c>
      <c r="BC128" s="343">
        <v>38.283000000000001</v>
      </c>
      <c r="BD128" s="343">
        <v>38.445999999999998</v>
      </c>
      <c r="BE128" s="343">
        <v>40.781999999999996</v>
      </c>
      <c r="BF128" s="343">
        <v>48.984999999999999</v>
      </c>
      <c r="BG128" s="343">
        <v>49.441000000000003</v>
      </c>
      <c r="BH128" s="343">
        <v>50.853000000000002</v>
      </c>
      <c r="BI128" s="343">
        <v>38.930999999999997</v>
      </c>
      <c r="BJ128" s="343">
        <v>38.866999999999997</v>
      </c>
      <c r="BK128" s="343">
        <v>37.837000000000003</v>
      </c>
      <c r="BL128" s="343">
        <v>48.613</v>
      </c>
      <c r="BM128" s="343">
        <v>50.393999999999998</v>
      </c>
      <c r="BN128" s="343">
        <v>51.63</v>
      </c>
      <c r="BO128" s="343">
        <v>41.396000000000001</v>
      </c>
      <c r="BP128" s="343">
        <v>42.261000000000003</v>
      </c>
      <c r="BQ128" s="343">
        <v>40.896000000000001</v>
      </c>
      <c r="BR128" s="343">
        <v>49.877000000000002</v>
      </c>
      <c r="BS128" s="343">
        <v>49.055999999999997</v>
      </c>
      <c r="BT128" s="343">
        <v>48.322000000000003</v>
      </c>
      <c r="BU128" s="343">
        <v>45.015000000000001</v>
      </c>
      <c r="BV128" s="343">
        <v>45.665999999999997</v>
      </c>
      <c r="BW128" s="343">
        <v>44.405999999999999</v>
      </c>
      <c r="BX128" s="343">
        <v>47.598999999999997</v>
      </c>
      <c r="BY128" s="343">
        <v>47.93</v>
      </c>
      <c r="BZ128" s="343">
        <v>47.808</v>
      </c>
      <c r="CA128" s="343">
        <v>44.412999999999997</v>
      </c>
      <c r="CB128" s="343">
        <v>43.661999999999999</v>
      </c>
      <c r="CC128" s="343">
        <v>44.771999999999998</v>
      </c>
      <c r="CD128" s="343">
        <v>56.658000000000001</v>
      </c>
      <c r="CE128" s="343">
        <v>56.918999999999997</v>
      </c>
      <c r="CF128" s="343">
        <v>56.005000000000003</v>
      </c>
      <c r="CG128" s="343">
        <v>49.186999999999998</v>
      </c>
      <c r="CH128" s="343">
        <v>49.927999999999997</v>
      </c>
      <c r="CI128" s="343">
        <v>52.158000000000001</v>
      </c>
      <c r="CJ128" s="343">
        <v>66.263000000000005</v>
      </c>
      <c r="CK128" s="343">
        <v>65.159000000000006</v>
      </c>
      <c r="CL128" s="343">
        <v>84.484999999999999</v>
      </c>
      <c r="CM128" s="343">
        <v>61.695999999999998</v>
      </c>
      <c r="CN128" s="343">
        <v>62.518999999999998</v>
      </c>
      <c r="CO128" s="343">
        <v>62.381</v>
      </c>
      <c r="CP128" s="343">
        <v>61.337000000000003</v>
      </c>
      <c r="CQ128" s="343">
        <v>57.188000000000002</v>
      </c>
      <c r="CR128" s="343">
        <v>57.41</v>
      </c>
      <c r="CS128" s="343">
        <v>46.820999999999998</v>
      </c>
      <c r="CT128" s="343">
        <v>42.323999999999998</v>
      </c>
      <c r="CU128" s="343">
        <v>38.768000000000001</v>
      </c>
      <c r="CV128" s="343">
        <v>62.281000000000006</v>
      </c>
      <c r="CW128" s="343">
        <v>63.335999999999999</v>
      </c>
      <c r="CX128" s="343">
        <v>60.835000000000001</v>
      </c>
      <c r="CY128" s="343">
        <v>38.334000000000003</v>
      </c>
      <c r="CZ128" s="343">
        <v>38.582000000000001</v>
      </c>
      <c r="DA128" s="343">
        <v>36.948999999999998</v>
      </c>
      <c r="DB128" s="343">
        <v>43.411999999999999</v>
      </c>
      <c r="DC128" s="343">
        <v>43.967999999999996</v>
      </c>
      <c r="DD128" s="343">
        <v>44.856999999999999</v>
      </c>
      <c r="DE128" s="343">
        <v>42.613</v>
      </c>
      <c r="DF128" s="343">
        <v>42.637999999999998</v>
      </c>
      <c r="DG128" s="343">
        <v>40.294000000000004</v>
      </c>
      <c r="DH128" s="343">
        <v>41.204999999999998</v>
      </c>
      <c r="DI128" s="343">
        <v>41.695999999999998</v>
      </c>
      <c r="DJ128" s="343">
        <v>43.235999999999997</v>
      </c>
      <c r="DK128" s="343">
        <v>48.434999999999995</v>
      </c>
      <c r="DL128" s="343">
        <v>48.162000000000006</v>
      </c>
      <c r="DM128" s="343">
        <v>49.213000000000001</v>
      </c>
      <c r="DN128" s="343">
        <v>45.192</v>
      </c>
      <c r="DO128" s="343">
        <v>45.472000000000001</v>
      </c>
      <c r="DP128" s="343">
        <v>45.038000000000004</v>
      </c>
      <c r="DQ128" s="343">
        <v>46.726000000000006</v>
      </c>
      <c r="DR128" s="343">
        <v>47.884999999999998</v>
      </c>
      <c r="DS128" s="343">
        <v>47.741</v>
      </c>
      <c r="DT128" s="343">
        <v>27.064</v>
      </c>
      <c r="DU128" s="343">
        <v>31.716000000000001</v>
      </c>
      <c r="DV128" s="343">
        <v>40.838999999999999</v>
      </c>
      <c r="DW128" s="344">
        <f t="shared" si="2"/>
        <v>558.09899999999993</v>
      </c>
      <c r="DX128" s="344">
        <f t="shared" si="3"/>
        <v>550.00099999999998</v>
      </c>
    </row>
    <row r="129" spans="1:128" ht="26.4" x14ac:dyDescent="0.25">
      <c r="A129" s="171" t="str">
        <f>IF('1'!$A$1=1,B129,C129)</f>
        <v xml:space="preserve">Послуги, за які стягується плата у явній формі, та інші фінансові послуги </v>
      </c>
      <c r="B129" s="172" t="s">
        <v>284</v>
      </c>
      <c r="C129" s="172" t="s">
        <v>283</v>
      </c>
      <c r="D129" s="343">
        <v>0</v>
      </c>
      <c r="E129" s="343">
        <v>0</v>
      </c>
      <c r="F129" s="343">
        <v>0</v>
      </c>
      <c r="G129" s="343">
        <v>0</v>
      </c>
      <c r="H129" s="343">
        <v>0</v>
      </c>
      <c r="I129" s="343">
        <v>0</v>
      </c>
      <c r="J129" s="343">
        <v>0</v>
      </c>
      <c r="K129" s="343">
        <v>0</v>
      </c>
      <c r="L129" s="343">
        <v>0</v>
      </c>
      <c r="M129" s="343">
        <v>0</v>
      </c>
      <c r="N129" s="343">
        <v>0</v>
      </c>
      <c r="O129" s="343">
        <v>0</v>
      </c>
      <c r="P129" s="343">
        <v>0</v>
      </c>
      <c r="Q129" s="343">
        <v>0</v>
      </c>
      <c r="R129" s="343">
        <v>0</v>
      </c>
      <c r="S129" s="343">
        <v>0</v>
      </c>
      <c r="T129" s="343">
        <v>0</v>
      </c>
      <c r="U129" s="343">
        <v>0</v>
      </c>
      <c r="V129" s="343">
        <v>0</v>
      </c>
      <c r="W129" s="343">
        <v>0</v>
      </c>
      <c r="X129" s="343">
        <v>0</v>
      </c>
      <c r="Y129" s="343">
        <v>0</v>
      </c>
      <c r="Z129" s="343">
        <v>0</v>
      </c>
      <c r="AA129" s="343">
        <v>0</v>
      </c>
      <c r="AB129" s="343">
        <v>-37.71</v>
      </c>
      <c r="AC129" s="343">
        <v>-37.524999999999999</v>
      </c>
      <c r="AD129" s="343">
        <v>-38.417000000000002</v>
      </c>
      <c r="AE129" s="343">
        <v>-16.805</v>
      </c>
      <c r="AF129" s="343">
        <v>-16.309000000000001</v>
      </c>
      <c r="AG129" s="343">
        <v>-16.061</v>
      </c>
      <c r="AH129" s="343">
        <v>-35.682000000000002</v>
      </c>
      <c r="AI129" s="343">
        <v>-34.765000000000001</v>
      </c>
      <c r="AJ129" s="343">
        <v>-32.756999999999998</v>
      </c>
      <c r="AK129" s="343">
        <v>-15.287999999999998</v>
      </c>
      <c r="AL129" s="343">
        <v>-15.349</v>
      </c>
      <c r="AM129" s="343">
        <v>-16.047999999999998</v>
      </c>
      <c r="AN129" s="343">
        <v>-27.117000000000001</v>
      </c>
      <c r="AO129" s="343">
        <v>-26.692</v>
      </c>
      <c r="AP129" s="343">
        <v>-25.937000000000001</v>
      </c>
      <c r="AQ129" s="343">
        <v>-8.9499999999999993</v>
      </c>
      <c r="AR129" s="343">
        <v>-9.2850000000000019</v>
      </c>
      <c r="AS129" s="343">
        <v>-11.114000000000001</v>
      </c>
      <c r="AT129" s="343">
        <v>-40.25</v>
      </c>
      <c r="AU129" s="343">
        <v>-40.683999999999997</v>
      </c>
      <c r="AV129" s="343">
        <v>-41.989000000000004</v>
      </c>
      <c r="AW129" s="343">
        <v>-26.965999999999994</v>
      </c>
      <c r="AX129" s="343">
        <v>-27.266999999999999</v>
      </c>
      <c r="AY129" s="343">
        <v>-28.102999999999998</v>
      </c>
      <c r="AZ129" s="343">
        <v>-33.295999999999999</v>
      </c>
      <c r="BA129" s="343">
        <v>-33.457999999999998</v>
      </c>
      <c r="BB129" s="343">
        <v>-33.574000000000005</v>
      </c>
      <c r="BC129" s="343">
        <v>-23.148000000000003</v>
      </c>
      <c r="BD129" s="343">
        <v>-23.246000000000002</v>
      </c>
      <c r="BE129" s="343">
        <v>-23.05</v>
      </c>
      <c r="BF129" s="343">
        <v>-30.282</v>
      </c>
      <c r="BG129" s="343">
        <v>-30.563000000000002</v>
      </c>
      <c r="BH129" s="343">
        <v>-30.875</v>
      </c>
      <c r="BI129" s="343">
        <v>-20.824000000000002</v>
      </c>
      <c r="BJ129" s="343">
        <v>-20.789000000000001</v>
      </c>
      <c r="BK129" s="343">
        <v>-20.72</v>
      </c>
      <c r="BL129" s="343">
        <v>-31.509</v>
      </c>
      <c r="BM129" s="343">
        <v>-32.069000000000003</v>
      </c>
      <c r="BN129" s="343">
        <v>-32.609000000000002</v>
      </c>
      <c r="BO129" s="343">
        <v>-24.837</v>
      </c>
      <c r="BP129" s="343">
        <v>-24.805</v>
      </c>
      <c r="BQ129" s="343">
        <v>-23.115000000000002</v>
      </c>
      <c r="BR129" s="343">
        <v>-30.627000000000002</v>
      </c>
      <c r="BS129" s="343">
        <v>-29.603000000000002</v>
      </c>
      <c r="BT129" s="343">
        <v>-27.976000000000003</v>
      </c>
      <c r="BU129" s="343">
        <v>-22.082999999999998</v>
      </c>
      <c r="BV129" s="343">
        <v>-21.987000000000002</v>
      </c>
      <c r="BW129" s="343">
        <v>-22.202999999999996</v>
      </c>
      <c r="BX129" s="343">
        <v>-27.903000000000002</v>
      </c>
      <c r="BY129" s="343">
        <v>-28.096999999999998</v>
      </c>
      <c r="BZ129" s="343">
        <v>-28.516999999999996</v>
      </c>
      <c r="CA129" s="343">
        <v>-25.977</v>
      </c>
      <c r="CB129" s="343">
        <v>-25.538</v>
      </c>
      <c r="CC129" s="343">
        <v>-26.532000000000004</v>
      </c>
      <c r="CD129" s="343">
        <v>-36.363</v>
      </c>
      <c r="CE129" s="343">
        <v>-36.529999999999994</v>
      </c>
      <c r="CF129" s="343">
        <v>-35.64</v>
      </c>
      <c r="CG129" s="343">
        <v>-26.751000000000005</v>
      </c>
      <c r="CH129" s="343">
        <v>-27.154</v>
      </c>
      <c r="CI129" s="343">
        <v>-29.174000000000003</v>
      </c>
      <c r="CJ129" s="343">
        <v>-27.388999999999999</v>
      </c>
      <c r="CK129" s="343">
        <v>-36.981999999999999</v>
      </c>
      <c r="CL129" s="343">
        <v>-55.138000000000005</v>
      </c>
      <c r="CM129" s="343">
        <v>-29.466000000000001</v>
      </c>
      <c r="CN129" s="343">
        <v>-30.312000000000001</v>
      </c>
      <c r="CO129" s="343">
        <v>-30.245000000000005</v>
      </c>
      <c r="CP129" s="343">
        <v>-34.626000000000005</v>
      </c>
      <c r="CQ129" s="343">
        <v>-34.510000000000005</v>
      </c>
      <c r="CR129" s="343">
        <v>-35.252000000000002</v>
      </c>
      <c r="CS129" s="343">
        <v>-21.375</v>
      </c>
      <c r="CT129" s="343">
        <v>-20.67</v>
      </c>
      <c r="CU129" s="343">
        <v>-18.910999999999998</v>
      </c>
      <c r="CV129" s="343">
        <v>-39.042000000000002</v>
      </c>
      <c r="CW129" s="343">
        <v>-40.051000000000002</v>
      </c>
      <c r="CX129" s="343">
        <v>-39.308999999999997</v>
      </c>
      <c r="CY129" s="343">
        <v>-12.777999999999999</v>
      </c>
      <c r="CZ129" s="343">
        <v>-13.779</v>
      </c>
      <c r="DA129" s="343">
        <v>-11.084999999999997</v>
      </c>
      <c r="DB129" s="343">
        <v>-18.087999999999997</v>
      </c>
      <c r="DC129" s="343">
        <v>-18.32</v>
      </c>
      <c r="DD129" s="343">
        <v>-20.56</v>
      </c>
      <c r="DE129" s="343">
        <v>-14.203999999999997</v>
      </c>
      <c r="DF129" s="343">
        <v>-14.829999999999998</v>
      </c>
      <c r="DG129" s="343">
        <v>-15.568000000000005</v>
      </c>
      <c r="DH129" s="343">
        <v>-13.734999999999999</v>
      </c>
      <c r="DI129" s="343">
        <v>-13.898999999999997</v>
      </c>
      <c r="DJ129" s="343">
        <v>-13.798999999999996</v>
      </c>
      <c r="DK129" s="343">
        <v>-18.628999999999998</v>
      </c>
      <c r="DL129" s="343">
        <v>-18.524000000000001</v>
      </c>
      <c r="DM129" s="343">
        <v>-18.571000000000002</v>
      </c>
      <c r="DN129" s="343">
        <v>-15.678999999999998</v>
      </c>
      <c r="DO129" s="343">
        <v>-15.460000000000004</v>
      </c>
      <c r="DP129" s="343">
        <v>-15.313000000000002</v>
      </c>
      <c r="DQ129" s="343">
        <v>-19.240000000000002</v>
      </c>
      <c r="DR129" s="343">
        <v>-20.655999999999999</v>
      </c>
      <c r="DS129" s="343">
        <v>-19.096999999999998</v>
      </c>
      <c r="DT129" s="343">
        <v>-2.8999999999999986</v>
      </c>
      <c r="DU129" s="343">
        <v>-14.416</v>
      </c>
      <c r="DV129" s="343">
        <v>-19.491</v>
      </c>
      <c r="DW129" s="344">
        <f t="shared" si="2"/>
        <v>-257.61399999999998</v>
      </c>
      <c r="DX129" s="344">
        <f t="shared" si="3"/>
        <v>-202.602</v>
      </c>
    </row>
    <row r="130" spans="1:128" x14ac:dyDescent="0.25">
      <c r="A130" s="161" t="str">
        <f>IF('1'!$A$1=1,B130,C130)</f>
        <v>Кредит</v>
      </c>
      <c r="B130" s="162" t="s">
        <v>213</v>
      </c>
      <c r="C130" s="162" t="s">
        <v>285</v>
      </c>
      <c r="D130" s="343">
        <v>0</v>
      </c>
      <c r="E130" s="343">
        <v>0</v>
      </c>
      <c r="F130" s="343">
        <v>0</v>
      </c>
      <c r="G130" s="343">
        <v>0</v>
      </c>
      <c r="H130" s="343">
        <v>0</v>
      </c>
      <c r="I130" s="343">
        <v>0</v>
      </c>
      <c r="J130" s="343">
        <v>0</v>
      </c>
      <c r="K130" s="343">
        <v>0</v>
      </c>
      <c r="L130" s="343">
        <v>0</v>
      </c>
      <c r="M130" s="343">
        <v>0</v>
      </c>
      <c r="N130" s="343">
        <v>0</v>
      </c>
      <c r="O130" s="343">
        <v>0</v>
      </c>
      <c r="P130" s="343">
        <v>0</v>
      </c>
      <c r="Q130" s="343">
        <v>0</v>
      </c>
      <c r="R130" s="343">
        <v>0</v>
      </c>
      <c r="S130" s="343">
        <v>0</v>
      </c>
      <c r="T130" s="343">
        <v>0</v>
      </c>
      <c r="U130" s="343">
        <v>0</v>
      </c>
      <c r="V130" s="343">
        <v>0</v>
      </c>
      <c r="W130" s="343">
        <v>0</v>
      </c>
      <c r="X130" s="343">
        <v>0</v>
      </c>
      <c r="Y130" s="343">
        <v>0</v>
      </c>
      <c r="Z130" s="343">
        <v>0</v>
      </c>
      <c r="AA130" s="343">
        <v>0</v>
      </c>
      <c r="AB130" s="343">
        <v>3.7709999999999999</v>
      </c>
      <c r="AC130" s="343">
        <v>3.7530000000000001</v>
      </c>
      <c r="AD130" s="343">
        <v>3.7480000000000002</v>
      </c>
      <c r="AE130" s="343">
        <v>6.5350000000000001</v>
      </c>
      <c r="AF130" s="343">
        <v>6.343</v>
      </c>
      <c r="AG130" s="343">
        <v>5.3540000000000001</v>
      </c>
      <c r="AH130" s="343">
        <v>5.2220000000000004</v>
      </c>
      <c r="AI130" s="343">
        <v>5.0880000000000001</v>
      </c>
      <c r="AJ130" s="343">
        <v>5.88</v>
      </c>
      <c r="AK130" s="343">
        <v>6.7949999999999999</v>
      </c>
      <c r="AL130" s="343">
        <v>6.8220000000000001</v>
      </c>
      <c r="AM130" s="343">
        <v>5.9130000000000003</v>
      </c>
      <c r="AN130" s="343">
        <v>4.931</v>
      </c>
      <c r="AO130" s="343">
        <v>4.8529999999999998</v>
      </c>
      <c r="AP130" s="343">
        <v>5.6740000000000004</v>
      </c>
      <c r="AQ130" s="343">
        <v>8.1359999999999992</v>
      </c>
      <c r="AR130" s="343">
        <v>8.44</v>
      </c>
      <c r="AS130" s="343">
        <v>7.694</v>
      </c>
      <c r="AT130" s="343">
        <v>7.7080000000000002</v>
      </c>
      <c r="AU130" s="343">
        <v>7.7910000000000004</v>
      </c>
      <c r="AV130" s="343">
        <v>6.8550000000000004</v>
      </c>
      <c r="AW130" s="343">
        <v>9.5690000000000008</v>
      </c>
      <c r="AX130" s="343">
        <v>9.6750000000000007</v>
      </c>
      <c r="AY130" s="343">
        <v>8.782</v>
      </c>
      <c r="AZ130" s="343">
        <v>7.8860000000000001</v>
      </c>
      <c r="BA130" s="343">
        <v>7.9240000000000004</v>
      </c>
      <c r="BB130" s="343">
        <v>7.952</v>
      </c>
      <c r="BC130" s="343">
        <v>9.7929999999999993</v>
      </c>
      <c r="BD130" s="343">
        <v>9.8350000000000009</v>
      </c>
      <c r="BE130" s="343">
        <v>10.638999999999999</v>
      </c>
      <c r="BF130" s="343">
        <v>11.577999999999999</v>
      </c>
      <c r="BG130" s="343">
        <v>11.686</v>
      </c>
      <c r="BH130" s="343">
        <v>12.712999999999999</v>
      </c>
      <c r="BI130" s="343">
        <v>9.9589999999999996</v>
      </c>
      <c r="BJ130" s="343">
        <v>9.9429999999999996</v>
      </c>
      <c r="BK130" s="343">
        <v>9.0090000000000003</v>
      </c>
      <c r="BL130" s="343">
        <v>9.0020000000000007</v>
      </c>
      <c r="BM130" s="343">
        <v>9.1630000000000003</v>
      </c>
      <c r="BN130" s="343">
        <v>8.1519999999999992</v>
      </c>
      <c r="BO130" s="343">
        <v>5.52</v>
      </c>
      <c r="BP130" s="343">
        <v>5.5119999999999996</v>
      </c>
      <c r="BQ130" s="343">
        <v>5.3339999999999996</v>
      </c>
      <c r="BR130" s="343">
        <v>7</v>
      </c>
      <c r="BS130" s="343">
        <v>6.766</v>
      </c>
      <c r="BT130" s="343">
        <v>7.63</v>
      </c>
      <c r="BU130" s="343">
        <v>9.343</v>
      </c>
      <c r="BV130" s="343">
        <v>9.3019999999999996</v>
      </c>
      <c r="BW130" s="343">
        <v>8.2230000000000008</v>
      </c>
      <c r="BX130" s="343">
        <v>6.5650000000000004</v>
      </c>
      <c r="BY130" s="343">
        <v>6.6109999999999998</v>
      </c>
      <c r="BZ130" s="343">
        <v>6.71</v>
      </c>
      <c r="CA130" s="343">
        <v>5.8659999999999997</v>
      </c>
      <c r="CB130" s="343">
        <v>5.7670000000000003</v>
      </c>
      <c r="CC130" s="343">
        <v>4.9749999999999996</v>
      </c>
      <c r="CD130" s="343">
        <v>5.9189999999999996</v>
      </c>
      <c r="CE130" s="343">
        <v>5.9470000000000001</v>
      </c>
      <c r="CF130" s="343">
        <v>5.94</v>
      </c>
      <c r="CG130" s="343">
        <v>7.766</v>
      </c>
      <c r="CH130" s="343">
        <v>7.883</v>
      </c>
      <c r="CI130" s="343">
        <v>7.0720000000000001</v>
      </c>
      <c r="CJ130" s="343">
        <v>19.437000000000001</v>
      </c>
      <c r="CK130" s="343">
        <v>9.6859999999999999</v>
      </c>
      <c r="CL130" s="343">
        <v>10.672000000000001</v>
      </c>
      <c r="CM130" s="343">
        <v>13.813000000000001</v>
      </c>
      <c r="CN130" s="343">
        <v>14.209</v>
      </c>
      <c r="CO130" s="343">
        <v>15.122999999999999</v>
      </c>
      <c r="CP130" s="343">
        <v>10.882</v>
      </c>
      <c r="CQ130" s="343">
        <v>10.846</v>
      </c>
      <c r="CR130" s="343">
        <v>12.086</v>
      </c>
      <c r="CS130" s="343">
        <v>16.286000000000001</v>
      </c>
      <c r="CT130" s="343">
        <v>15.747999999999999</v>
      </c>
      <c r="CU130" s="343">
        <v>16.074999999999999</v>
      </c>
      <c r="CV130" s="343">
        <v>18.591000000000001</v>
      </c>
      <c r="CW130" s="343">
        <v>18.628</v>
      </c>
      <c r="CX130" s="343">
        <v>18.718</v>
      </c>
      <c r="CY130" s="343">
        <v>21.905000000000001</v>
      </c>
      <c r="CZ130" s="343">
        <v>22.047000000000001</v>
      </c>
      <c r="DA130" s="343">
        <v>24.016999999999999</v>
      </c>
      <c r="DB130" s="343">
        <v>22.611000000000001</v>
      </c>
      <c r="DC130" s="343">
        <v>22.9</v>
      </c>
      <c r="DD130" s="343">
        <v>22.428000000000001</v>
      </c>
      <c r="DE130" s="343">
        <v>25.568000000000001</v>
      </c>
      <c r="DF130" s="343">
        <v>25.027000000000001</v>
      </c>
      <c r="DG130" s="343">
        <v>22.893999999999998</v>
      </c>
      <c r="DH130" s="343">
        <v>24.722999999999999</v>
      </c>
      <c r="DI130" s="343">
        <v>25.016999999999999</v>
      </c>
      <c r="DJ130" s="343">
        <v>25.757000000000001</v>
      </c>
      <c r="DK130" s="343">
        <v>27.012</v>
      </c>
      <c r="DL130" s="343">
        <v>26.859000000000002</v>
      </c>
      <c r="DM130" s="343">
        <v>26.928000000000001</v>
      </c>
      <c r="DN130" s="343">
        <v>26.745999999999999</v>
      </c>
      <c r="DO130" s="343">
        <v>26.373999999999999</v>
      </c>
      <c r="DP130" s="343">
        <v>26.122</v>
      </c>
      <c r="DQ130" s="343">
        <v>22.905000000000001</v>
      </c>
      <c r="DR130" s="343">
        <v>22.533999999999999</v>
      </c>
      <c r="DS130" s="343">
        <v>23.87</v>
      </c>
      <c r="DT130" s="343">
        <v>24.164000000000001</v>
      </c>
      <c r="DU130" s="343">
        <v>17.3</v>
      </c>
      <c r="DV130" s="343">
        <v>21.347999999999999</v>
      </c>
      <c r="DW130" s="344">
        <f t="shared" si="2"/>
        <v>265.334</v>
      </c>
      <c r="DX130" s="344">
        <f t="shared" si="3"/>
        <v>304.84699999999998</v>
      </c>
    </row>
    <row r="131" spans="1:128" x14ac:dyDescent="0.25">
      <c r="A131" s="161" t="str">
        <f>IF('1'!$A$1=1,B131,C131)</f>
        <v>Дебет</v>
      </c>
      <c r="B131" s="162" t="s">
        <v>215</v>
      </c>
      <c r="C131" s="162" t="s">
        <v>286</v>
      </c>
      <c r="D131" s="343">
        <v>0</v>
      </c>
      <c r="E131" s="343">
        <v>0</v>
      </c>
      <c r="F131" s="343">
        <v>0</v>
      </c>
      <c r="G131" s="343">
        <v>0</v>
      </c>
      <c r="H131" s="343">
        <v>0</v>
      </c>
      <c r="I131" s="343">
        <v>0</v>
      </c>
      <c r="J131" s="343">
        <v>0</v>
      </c>
      <c r="K131" s="343">
        <v>0</v>
      </c>
      <c r="L131" s="343">
        <v>0</v>
      </c>
      <c r="M131" s="343">
        <v>0</v>
      </c>
      <c r="N131" s="343">
        <v>0</v>
      </c>
      <c r="O131" s="343">
        <v>0</v>
      </c>
      <c r="P131" s="343">
        <v>0</v>
      </c>
      <c r="Q131" s="343">
        <v>0</v>
      </c>
      <c r="R131" s="343">
        <v>0</v>
      </c>
      <c r="S131" s="343">
        <v>0</v>
      </c>
      <c r="T131" s="343">
        <v>0</v>
      </c>
      <c r="U131" s="343">
        <v>0</v>
      </c>
      <c r="V131" s="343">
        <v>0</v>
      </c>
      <c r="W131" s="343">
        <v>0</v>
      </c>
      <c r="X131" s="343">
        <v>0</v>
      </c>
      <c r="Y131" s="343">
        <v>0</v>
      </c>
      <c r="Z131" s="343">
        <v>0</v>
      </c>
      <c r="AA131" s="343">
        <v>0</v>
      </c>
      <c r="AB131" s="343">
        <v>41.481000000000002</v>
      </c>
      <c r="AC131" s="343">
        <v>41.277999999999999</v>
      </c>
      <c r="AD131" s="343">
        <v>42.164999999999999</v>
      </c>
      <c r="AE131" s="343">
        <v>23.34</v>
      </c>
      <c r="AF131" s="343">
        <v>22.652000000000001</v>
      </c>
      <c r="AG131" s="343">
        <v>21.414999999999999</v>
      </c>
      <c r="AH131" s="343">
        <v>40.904000000000003</v>
      </c>
      <c r="AI131" s="343">
        <v>39.853000000000002</v>
      </c>
      <c r="AJ131" s="343">
        <v>38.637</v>
      </c>
      <c r="AK131" s="343">
        <v>22.082999999999998</v>
      </c>
      <c r="AL131" s="343">
        <v>22.170999999999999</v>
      </c>
      <c r="AM131" s="343">
        <v>21.960999999999999</v>
      </c>
      <c r="AN131" s="343">
        <v>32.048000000000002</v>
      </c>
      <c r="AO131" s="343">
        <v>31.545000000000002</v>
      </c>
      <c r="AP131" s="343">
        <v>31.611000000000001</v>
      </c>
      <c r="AQ131" s="343">
        <v>17.085999999999999</v>
      </c>
      <c r="AR131" s="343">
        <v>17.725000000000001</v>
      </c>
      <c r="AS131" s="343">
        <v>18.808</v>
      </c>
      <c r="AT131" s="343">
        <v>47.957999999999998</v>
      </c>
      <c r="AU131" s="343">
        <v>48.475000000000001</v>
      </c>
      <c r="AV131" s="343">
        <v>48.844000000000001</v>
      </c>
      <c r="AW131" s="343">
        <v>36.534999999999997</v>
      </c>
      <c r="AX131" s="343">
        <v>36.942</v>
      </c>
      <c r="AY131" s="343">
        <v>36.884999999999998</v>
      </c>
      <c r="AZ131" s="343">
        <v>41.182000000000002</v>
      </c>
      <c r="BA131" s="343">
        <v>41.381999999999998</v>
      </c>
      <c r="BB131" s="343">
        <v>41.526000000000003</v>
      </c>
      <c r="BC131" s="343">
        <v>32.941000000000003</v>
      </c>
      <c r="BD131" s="343">
        <v>33.081000000000003</v>
      </c>
      <c r="BE131" s="343">
        <v>33.689</v>
      </c>
      <c r="BF131" s="343">
        <v>41.86</v>
      </c>
      <c r="BG131" s="343">
        <v>42.249000000000002</v>
      </c>
      <c r="BH131" s="343">
        <v>43.588000000000001</v>
      </c>
      <c r="BI131" s="343">
        <v>30.783000000000001</v>
      </c>
      <c r="BJ131" s="343">
        <v>30.731999999999999</v>
      </c>
      <c r="BK131" s="343">
        <v>29.728999999999999</v>
      </c>
      <c r="BL131" s="343">
        <v>40.511000000000003</v>
      </c>
      <c r="BM131" s="343">
        <v>41.231999999999999</v>
      </c>
      <c r="BN131" s="343">
        <v>40.761000000000003</v>
      </c>
      <c r="BO131" s="343">
        <v>30.356999999999999</v>
      </c>
      <c r="BP131" s="343">
        <v>30.317</v>
      </c>
      <c r="BQ131" s="343">
        <v>28.449000000000002</v>
      </c>
      <c r="BR131" s="343">
        <v>37.627000000000002</v>
      </c>
      <c r="BS131" s="343">
        <v>36.369</v>
      </c>
      <c r="BT131" s="343">
        <v>35.606000000000002</v>
      </c>
      <c r="BU131" s="343">
        <v>31.425999999999998</v>
      </c>
      <c r="BV131" s="343">
        <v>31.289000000000001</v>
      </c>
      <c r="BW131" s="343">
        <v>30.425999999999998</v>
      </c>
      <c r="BX131" s="343">
        <v>34.468000000000004</v>
      </c>
      <c r="BY131" s="343">
        <v>34.707999999999998</v>
      </c>
      <c r="BZ131" s="343">
        <v>35.226999999999997</v>
      </c>
      <c r="CA131" s="343">
        <v>31.843</v>
      </c>
      <c r="CB131" s="343">
        <v>31.305</v>
      </c>
      <c r="CC131" s="343">
        <v>31.507000000000001</v>
      </c>
      <c r="CD131" s="343">
        <v>42.281999999999996</v>
      </c>
      <c r="CE131" s="343">
        <v>42.476999999999997</v>
      </c>
      <c r="CF131" s="343">
        <v>41.58</v>
      </c>
      <c r="CG131" s="343">
        <v>34.517000000000003</v>
      </c>
      <c r="CH131" s="343">
        <v>35.036999999999999</v>
      </c>
      <c r="CI131" s="343">
        <v>36.246000000000002</v>
      </c>
      <c r="CJ131" s="343">
        <v>46.826000000000001</v>
      </c>
      <c r="CK131" s="343">
        <v>46.667999999999999</v>
      </c>
      <c r="CL131" s="343">
        <v>65.81</v>
      </c>
      <c r="CM131" s="343">
        <v>43.279000000000003</v>
      </c>
      <c r="CN131" s="343">
        <v>44.521000000000001</v>
      </c>
      <c r="CO131" s="343">
        <v>45.368000000000002</v>
      </c>
      <c r="CP131" s="343">
        <v>45.508000000000003</v>
      </c>
      <c r="CQ131" s="343">
        <v>45.356000000000002</v>
      </c>
      <c r="CR131" s="343">
        <v>47.338000000000001</v>
      </c>
      <c r="CS131" s="343">
        <v>37.661000000000001</v>
      </c>
      <c r="CT131" s="343">
        <v>36.417999999999999</v>
      </c>
      <c r="CU131" s="343">
        <v>34.985999999999997</v>
      </c>
      <c r="CV131" s="343">
        <v>57.633000000000003</v>
      </c>
      <c r="CW131" s="343">
        <v>58.679000000000002</v>
      </c>
      <c r="CX131" s="343">
        <v>58.027000000000001</v>
      </c>
      <c r="CY131" s="343">
        <v>34.683</v>
      </c>
      <c r="CZ131" s="343">
        <v>35.826000000000001</v>
      </c>
      <c r="DA131" s="343">
        <v>35.101999999999997</v>
      </c>
      <c r="DB131" s="343">
        <v>40.698999999999998</v>
      </c>
      <c r="DC131" s="343">
        <v>41.22</v>
      </c>
      <c r="DD131" s="343">
        <v>42.988</v>
      </c>
      <c r="DE131" s="343">
        <v>39.771999999999998</v>
      </c>
      <c r="DF131" s="343">
        <v>39.856999999999999</v>
      </c>
      <c r="DG131" s="343">
        <v>38.462000000000003</v>
      </c>
      <c r="DH131" s="343">
        <v>38.457999999999998</v>
      </c>
      <c r="DI131" s="343">
        <v>38.915999999999997</v>
      </c>
      <c r="DJ131" s="343">
        <v>39.555999999999997</v>
      </c>
      <c r="DK131" s="343">
        <v>45.640999999999998</v>
      </c>
      <c r="DL131" s="343">
        <v>45.383000000000003</v>
      </c>
      <c r="DM131" s="343">
        <v>45.499000000000002</v>
      </c>
      <c r="DN131" s="343">
        <v>42.424999999999997</v>
      </c>
      <c r="DO131" s="343">
        <v>41.834000000000003</v>
      </c>
      <c r="DP131" s="343">
        <v>41.435000000000002</v>
      </c>
      <c r="DQ131" s="343">
        <v>42.145000000000003</v>
      </c>
      <c r="DR131" s="343">
        <v>43.19</v>
      </c>
      <c r="DS131" s="343">
        <v>42.966999999999999</v>
      </c>
      <c r="DT131" s="343">
        <v>27.064</v>
      </c>
      <c r="DU131" s="343">
        <v>31.716000000000001</v>
      </c>
      <c r="DV131" s="343">
        <v>40.838999999999999</v>
      </c>
      <c r="DW131" s="344">
        <f t="shared" si="2"/>
        <v>522.94799999999998</v>
      </c>
      <c r="DX131" s="344">
        <f t="shared" si="3"/>
        <v>507.44899999999996</v>
      </c>
    </row>
    <row r="132" spans="1:128" ht="26.4" x14ac:dyDescent="0.25">
      <c r="A132" s="171" t="str">
        <f>IF('1'!$A$1=1,B132,C132)</f>
        <v>Послуги з фінансового посередництва, що вимірюються непрямим шляхом (FISIM)</v>
      </c>
      <c r="B132" s="172" t="s">
        <v>288</v>
      </c>
      <c r="C132" s="172" t="s">
        <v>287</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c r="U132" s="343">
        <v>0</v>
      </c>
      <c r="V132" s="343">
        <v>0</v>
      </c>
      <c r="W132" s="343">
        <v>0</v>
      </c>
      <c r="X132" s="343">
        <v>0</v>
      </c>
      <c r="Y132" s="343">
        <v>0</v>
      </c>
      <c r="Z132" s="343">
        <v>0</v>
      </c>
      <c r="AA132" s="343">
        <v>0</v>
      </c>
      <c r="AB132" s="343">
        <v>-8.4849999999999994</v>
      </c>
      <c r="AC132" s="343">
        <v>-9.3810000000000002</v>
      </c>
      <c r="AD132" s="343">
        <v>-8.4329999999999998</v>
      </c>
      <c r="AE132" s="343">
        <v>-10.27</v>
      </c>
      <c r="AF132" s="343">
        <v>-9.9669999999999987</v>
      </c>
      <c r="AG132" s="343">
        <v>-11.6</v>
      </c>
      <c r="AH132" s="343">
        <v>-8.7029999999999994</v>
      </c>
      <c r="AI132" s="343">
        <v>-5.0879999999999992</v>
      </c>
      <c r="AJ132" s="343">
        <v>-7.5590000000000002</v>
      </c>
      <c r="AK132" s="343">
        <v>-6.7940000000000005</v>
      </c>
      <c r="AL132" s="343">
        <v>-6.8210000000000006</v>
      </c>
      <c r="AM132" s="343">
        <v>3.3789999999999996</v>
      </c>
      <c r="AN132" s="343">
        <v>12.326000000000001</v>
      </c>
      <c r="AO132" s="343">
        <v>-4.0439999999999996</v>
      </c>
      <c r="AP132" s="343">
        <v>-3.2420000000000004</v>
      </c>
      <c r="AQ132" s="343">
        <v>-2.44</v>
      </c>
      <c r="AR132" s="343">
        <v>-2.532</v>
      </c>
      <c r="AS132" s="343">
        <v>-2.5640000000000001</v>
      </c>
      <c r="AT132" s="343">
        <v>-1.7130000000000001</v>
      </c>
      <c r="AU132" s="343">
        <v>0</v>
      </c>
      <c r="AV132" s="343">
        <v>-0.85699999999999976</v>
      </c>
      <c r="AW132" s="343">
        <v>-0.86999999999999988</v>
      </c>
      <c r="AX132" s="343">
        <v>-1.7589999999999999</v>
      </c>
      <c r="AY132" s="343">
        <v>-1.7569999999999999</v>
      </c>
      <c r="AZ132" s="343">
        <v>-2.629</v>
      </c>
      <c r="BA132" s="343">
        <v>-2.641</v>
      </c>
      <c r="BB132" s="343">
        <v>-2.6510000000000002</v>
      </c>
      <c r="BC132" s="343">
        <v>-4.452</v>
      </c>
      <c r="BD132" s="343">
        <v>-3.577</v>
      </c>
      <c r="BE132" s="343">
        <v>-4.4319999999999995</v>
      </c>
      <c r="BF132" s="343">
        <v>-5.3440000000000003</v>
      </c>
      <c r="BG132" s="343">
        <v>-1.7969999999999997</v>
      </c>
      <c r="BH132" s="343">
        <v>-3.6329999999999996</v>
      </c>
      <c r="BI132" s="343">
        <v>-4.5269999999999992</v>
      </c>
      <c r="BJ132" s="343">
        <v>-7.2309999999999999</v>
      </c>
      <c r="BK132" s="343">
        <v>-4.5040000000000004</v>
      </c>
      <c r="BL132" s="343">
        <v>-6.3020000000000005</v>
      </c>
      <c r="BM132" s="343">
        <v>-7.33</v>
      </c>
      <c r="BN132" s="343">
        <v>-2.7170000000000005</v>
      </c>
      <c r="BO132" s="343">
        <v>-10.119</v>
      </c>
      <c r="BP132" s="343">
        <v>-10.106</v>
      </c>
      <c r="BQ132" s="343">
        <v>-10.668999999999999</v>
      </c>
      <c r="BR132" s="343">
        <v>-9.6259999999999994</v>
      </c>
      <c r="BS132" s="343">
        <v>-10.994999999999999</v>
      </c>
      <c r="BT132" s="343">
        <v>-11.02</v>
      </c>
      <c r="BU132" s="343">
        <v>-12.74</v>
      </c>
      <c r="BV132" s="343">
        <v>-14.375999999999999</v>
      </c>
      <c r="BW132" s="343">
        <v>-13.98</v>
      </c>
      <c r="BX132" s="343">
        <v>-12.31</v>
      </c>
      <c r="BY132" s="343">
        <v>-12.395999999999999</v>
      </c>
      <c r="BZ132" s="343">
        <v>-11.741999999999999</v>
      </c>
      <c r="CA132" s="343">
        <v>-11.732000000000001</v>
      </c>
      <c r="CB132" s="343">
        <v>-11.532999999999999</v>
      </c>
      <c r="CC132" s="343">
        <v>-12.436999999999999</v>
      </c>
      <c r="CD132" s="343">
        <v>-13.53</v>
      </c>
      <c r="CE132" s="343">
        <v>-13.592000000000001</v>
      </c>
      <c r="CF132" s="343">
        <v>-13.577</v>
      </c>
      <c r="CG132" s="343">
        <v>-13.807</v>
      </c>
      <c r="CH132" s="343">
        <v>-14.015000000000001</v>
      </c>
      <c r="CI132" s="343">
        <v>-15.029</v>
      </c>
      <c r="CJ132" s="343">
        <v>-19.437000000000001</v>
      </c>
      <c r="CK132" s="343">
        <v>-18.491</v>
      </c>
      <c r="CL132" s="343">
        <v>-17.786999999999999</v>
      </c>
      <c r="CM132" s="343">
        <v>-18.417000000000002</v>
      </c>
      <c r="CN132" s="343">
        <v>-17.998000000000001</v>
      </c>
      <c r="CO132" s="343">
        <v>-16.068000000000001</v>
      </c>
      <c r="CP132" s="343">
        <v>-12.861000000000001</v>
      </c>
      <c r="CQ132" s="343">
        <v>-10.846</v>
      </c>
      <c r="CR132" s="343">
        <v>-9.0649999999999995</v>
      </c>
      <c r="CS132" s="343">
        <v>-8.1429999999999989</v>
      </c>
      <c r="CT132" s="343">
        <v>-4.9219999999999997</v>
      </c>
      <c r="CU132" s="343">
        <v>-3.782</v>
      </c>
      <c r="CV132" s="343">
        <v>-4.6479999999999997</v>
      </c>
      <c r="CW132" s="343">
        <v>-3.726</v>
      </c>
      <c r="CX132" s="343">
        <v>-1.8719999999999999</v>
      </c>
      <c r="CY132" s="343">
        <v>-3.6509999999999998</v>
      </c>
      <c r="CZ132" s="343">
        <v>-1.8369999999999997</v>
      </c>
      <c r="DA132" s="343">
        <v>0</v>
      </c>
      <c r="DB132" s="343">
        <v>-2.7130000000000001</v>
      </c>
      <c r="DC132" s="343">
        <v>-1.8320000000000003</v>
      </c>
      <c r="DD132" s="343">
        <v>-0.93399999999999994</v>
      </c>
      <c r="DE132" s="343">
        <v>-0.94700000000000029</v>
      </c>
      <c r="DF132" s="343">
        <v>-1.8540000000000001</v>
      </c>
      <c r="DG132" s="343">
        <v>0</v>
      </c>
      <c r="DH132" s="343">
        <v>-1.831</v>
      </c>
      <c r="DI132" s="343">
        <v>-1.8529999999999998</v>
      </c>
      <c r="DJ132" s="343">
        <v>-2.7600000000000002</v>
      </c>
      <c r="DK132" s="343">
        <v>-1.863</v>
      </c>
      <c r="DL132" s="343">
        <v>-1.8529999999999998</v>
      </c>
      <c r="DM132" s="343">
        <v>-2.7850000000000001</v>
      </c>
      <c r="DN132" s="343">
        <v>-1.8449999999999998</v>
      </c>
      <c r="DO132" s="343">
        <v>-2.7290000000000001</v>
      </c>
      <c r="DP132" s="343">
        <v>-2.702</v>
      </c>
      <c r="DQ132" s="343">
        <v>-3.6650000000000005</v>
      </c>
      <c r="DR132" s="343">
        <v>-3.7560000000000002</v>
      </c>
      <c r="DS132" s="343">
        <v>-3.819</v>
      </c>
      <c r="DT132" s="343">
        <v>0.96699999999999997</v>
      </c>
      <c r="DU132" s="343">
        <v>0.96099999999999997</v>
      </c>
      <c r="DV132" s="343">
        <v>0.92800000000000005</v>
      </c>
      <c r="DW132" s="344">
        <f t="shared" si="2"/>
        <v>-24.013999999999999</v>
      </c>
      <c r="DX132" s="344">
        <f t="shared" si="3"/>
        <v>-31.460999999999995</v>
      </c>
    </row>
    <row r="133" spans="1:128" x14ac:dyDescent="0.25">
      <c r="A133" s="161" t="str">
        <f>IF('1'!$A$1=1,B133,C133)</f>
        <v>Кредит</v>
      </c>
      <c r="B133" s="162" t="s">
        <v>213</v>
      </c>
      <c r="C133" s="162" t="s">
        <v>285</v>
      </c>
      <c r="D133" s="343">
        <v>0</v>
      </c>
      <c r="E133" s="343">
        <v>0</v>
      </c>
      <c r="F133" s="343">
        <v>0</v>
      </c>
      <c r="G133" s="343">
        <v>0</v>
      </c>
      <c r="H133" s="343">
        <v>0</v>
      </c>
      <c r="I133" s="343">
        <v>0</v>
      </c>
      <c r="J133" s="343">
        <v>0</v>
      </c>
      <c r="K133" s="343">
        <v>0</v>
      </c>
      <c r="L133" s="343">
        <v>0</v>
      </c>
      <c r="M133" s="343">
        <v>0</v>
      </c>
      <c r="N133" s="343">
        <v>0</v>
      </c>
      <c r="O133" s="343">
        <v>0</v>
      </c>
      <c r="P133" s="343">
        <v>0</v>
      </c>
      <c r="Q133" s="343">
        <v>0</v>
      </c>
      <c r="R133" s="343">
        <v>0</v>
      </c>
      <c r="S133" s="343">
        <v>0</v>
      </c>
      <c r="T133" s="343">
        <v>0</v>
      </c>
      <c r="U133" s="343">
        <v>0</v>
      </c>
      <c r="V133" s="343">
        <v>0</v>
      </c>
      <c r="W133" s="343">
        <v>0</v>
      </c>
      <c r="X133" s="343">
        <v>0</v>
      </c>
      <c r="Y133" s="343">
        <v>0</v>
      </c>
      <c r="Z133" s="343">
        <v>0</v>
      </c>
      <c r="AA133" s="343">
        <v>0</v>
      </c>
      <c r="AB133" s="343">
        <v>5.6559999999999997</v>
      </c>
      <c r="AC133" s="343">
        <v>4.6909999999999998</v>
      </c>
      <c r="AD133" s="343">
        <v>5.6219999999999999</v>
      </c>
      <c r="AE133" s="343">
        <v>3.734</v>
      </c>
      <c r="AF133" s="343">
        <v>3.6240000000000001</v>
      </c>
      <c r="AG133" s="343">
        <v>2.677</v>
      </c>
      <c r="AH133" s="343">
        <v>4.3520000000000003</v>
      </c>
      <c r="AI133" s="343">
        <v>7.6310000000000002</v>
      </c>
      <c r="AJ133" s="343">
        <v>5.88</v>
      </c>
      <c r="AK133" s="343">
        <v>4.2469999999999999</v>
      </c>
      <c r="AL133" s="343">
        <v>4.2640000000000002</v>
      </c>
      <c r="AM133" s="343">
        <v>14.359</v>
      </c>
      <c r="AN133" s="343">
        <v>17.257000000000001</v>
      </c>
      <c r="AO133" s="343">
        <v>0.80900000000000005</v>
      </c>
      <c r="AP133" s="343">
        <v>1.621</v>
      </c>
      <c r="AQ133" s="343">
        <v>0.81399999999999995</v>
      </c>
      <c r="AR133" s="343">
        <v>0.84399999999999997</v>
      </c>
      <c r="AS133" s="343">
        <v>1.71</v>
      </c>
      <c r="AT133" s="343">
        <v>1.7130000000000001</v>
      </c>
      <c r="AU133" s="343">
        <v>3.4620000000000002</v>
      </c>
      <c r="AV133" s="343">
        <v>2.5710000000000002</v>
      </c>
      <c r="AW133" s="343">
        <v>1.74</v>
      </c>
      <c r="AX133" s="343">
        <v>0.88</v>
      </c>
      <c r="AY133" s="343">
        <v>1.756</v>
      </c>
      <c r="AZ133" s="343">
        <v>0.876</v>
      </c>
      <c r="BA133" s="343">
        <v>1.7609999999999999</v>
      </c>
      <c r="BB133" s="343">
        <v>1.7669999999999999</v>
      </c>
      <c r="BC133" s="343">
        <v>0.89</v>
      </c>
      <c r="BD133" s="343">
        <v>1.788</v>
      </c>
      <c r="BE133" s="343">
        <v>2.66</v>
      </c>
      <c r="BF133" s="343">
        <v>1.7809999999999999</v>
      </c>
      <c r="BG133" s="343">
        <v>5.3940000000000001</v>
      </c>
      <c r="BH133" s="343">
        <v>3.6320000000000001</v>
      </c>
      <c r="BI133" s="343">
        <v>3.621</v>
      </c>
      <c r="BJ133" s="343">
        <v>0.90400000000000003</v>
      </c>
      <c r="BK133" s="343">
        <v>3.6040000000000001</v>
      </c>
      <c r="BL133" s="343">
        <v>1.8</v>
      </c>
      <c r="BM133" s="343">
        <v>1.833</v>
      </c>
      <c r="BN133" s="343">
        <v>8.1519999999999992</v>
      </c>
      <c r="BO133" s="343">
        <v>0.92</v>
      </c>
      <c r="BP133" s="343">
        <v>1.837</v>
      </c>
      <c r="BQ133" s="343">
        <v>1.778</v>
      </c>
      <c r="BR133" s="343">
        <v>2.625</v>
      </c>
      <c r="BS133" s="343">
        <v>1.6919999999999999</v>
      </c>
      <c r="BT133" s="343">
        <v>1.696</v>
      </c>
      <c r="BU133" s="343">
        <v>0.84899999999999998</v>
      </c>
      <c r="BV133" s="343">
        <v>0</v>
      </c>
      <c r="BW133" s="343">
        <v>0</v>
      </c>
      <c r="BX133" s="343">
        <v>0.82099999999999995</v>
      </c>
      <c r="BY133" s="343">
        <v>0.82599999999999996</v>
      </c>
      <c r="BZ133" s="343">
        <v>0.83899999999999997</v>
      </c>
      <c r="CA133" s="343">
        <v>0.83799999999999997</v>
      </c>
      <c r="CB133" s="343">
        <v>0.82399999999999995</v>
      </c>
      <c r="CC133" s="343">
        <v>0.82899999999999996</v>
      </c>
      <c r="CD133" s="343">
        <v>0.84599999999999997</v>
      </c>
      <c r="CE133" s="343">
        <v>0.85</v>
      </c>
      <c r="CF133" s="343">
        <v>0.84899999999999998</v>
      </c>
      <c r="CG133" s="343">
        <v>0.86299999999999999</v>
      </c>
      <c r="CH133" s="343">
        <v>0.876</v>
      </c>
      <c r="CI133" s="343">
        <v>0.88400000000000001</v>
      </c>
      <c r="CJ133" s="343">
        <v>0</v>
      </c>
      <c r="CK133" s="343">
        <v>0</v>
      </c>
      <c r="CL133" s="343">
        <v>0.88900000000000001</v>
      </c>
      <c r="CM133" s="343">
        <v>0</v>
      </c>
      <c r="CN133" s="343">
        <v>0</v>
      </c>
      <c r="CO133" s="343">
        <v>0.94499999999999995</v>
      </c>
      <c r="CP133" s="343">
        <v>2.968</v>
      </c>
      <c r="CQ133" s="343">
        <v>0.98599999999999999</v>
      </c>
      <c r="CR133" s="343">
        <v>1.0069999999999999</v>
      </c>
      <c r="CS133" s="343">
        <v>1.018</v>
      </c>
      <c r="CT133" s="343">
        <v>0.98399999999999999</v>
      </c>
      <c r="CU133" s="343">
        <v>0</v>
      </c>
      <c r="CV133" s="343">
        <v>0</v>
      </c>
      <c r="CW133" s="343">
        <v>0.93100000000000005</v>
      </c>
      <c r="CX133" s="343">
        <v>0.93600000000000005</v>
      </c>
      <c r="CY133" s="343">
        <v>0</v>
      </c>
      <c r="CZ133" s="343">
        <v>0.91900000000000004</v>
      </c>
      <c r="DA133" s="343">
        <v>1.847</v>
      </c>
      <c r="DB133" s="343">
        <v>0</v>
      </c>
      <c r="DC133" s="343">
        <v>0.91600000000000004</v>
      </c>
      <c r="DD133" s="343">
        <v>0.93500000000000005</v>
      </c>
      <c r="DE133" s="343">
        <v>1.8939999999999999</v>
      </c>
      <c r="DF133" s="343">
        <v>0.92700000000000005</v>
      </c>
      <c r="DG133" s="343">
        <v>1.8320000000000001</v>
      </c>
      <c r="DH133" s="343">
        <v>0.91600000000000004</v>
      </c>
      <c r="DI133" s="343">
        <v>0.92700000000000005</v>
      </c>
      <c r="DJ133" s="343">
        <v>0.92</v>
      </c>
      <c r="DK133" s="343">
        <v>0.93100000000000005</v>
      </c>
      <c r="DL133" s="343">
        <v>0.92600000000000005</v>
      </c>
      <c r="DM133" s="343">
        <v>0.92900000000000005</v>
      </c>
      <c r="DN133" s="343">
        <v>0.92200000000000004</v>
      </c>
      <c r="DO133" s="343">
        <v>0.90900000000000003</v>
      </c>
      <c r="DP133" s="343">
        <v>0.90100000000000002</v>
      </c>
      <c r="DQ133" s="343">
        <v>0.91600000000000004</v>
      </c>
      <c r="DR133" s="343">
        <v>0.93899999999999995</v>
      </c>
      <c r="DS133" s="343">
        <v>0.95499999999999996</v>
      </c>
      <c r="DT133" s="343">
        <v>0.96699999999999997</v>
      </c>
      <c r="DU133" s="343">
        <v>0.96099999999999997</v>
      </c>
      <c r="DV133" s="343">
        <v>0.92800000000000005</v>
      </c>
      <c r="DW133" s="344">
        <f t="shared" si="2"/>
        <v>11.137</v>
      </c>
      <c r="DX133" s="344">
        <f t="shared" si="3"/>
        <v>11.091000000000001</v>
      </c>
    </row>
    <row r="134" spans="1:128" x14ac:dyDescent="0.25">
      <c r="A134" s="161" t="str">
        <f>IF('1'!$A$1=1,B134,C134)</f>
        <v>Дебет</v>
      </c>
      <c r="B134" s="162" t="s">
        <v>215</v>
      </c>
      <c r="C134" s="162" t="s">
        <v>286</v>
      </c>
      <c r="D134" s="343">
        <v>0</v>
      </c>
      <c r="E134" s="343">
        <v>0</v>
      </c>
      <c r="F134" s="343">
        <v>0</v>
      </c>
      <c r="G134" s="343">
        <v>0</v>
      </c>
      <c r="H134" s="343">
        <v>0</v>
      </c>
      <c r="I134" s="343">
        <v>0</v>
      </c>
      <c r="J134" s="343">
        <v>0</v>
      </c>
      <c r="K134" s="343">
        <v>0</v>
      </c>
      <c r="L134" s="343">
        <v>0</v>
      </c>
      <c r="M134" s="343">
        <v>0</v>
      </c>
      <c r="N134" s="343">
        <v>0</v>
      </c>
      <c r="O134" s="343">
        <v>0</v>
      </c>
      <c r="P134" s="343">
        <v>0</v>
      </c>
      <c r="Q134" s="343">
        <v>0</v>
      </c>
      <c r="R134" s="343">
        <v>0</v>
      </c>
      <c r="S134" s="343">
        <v>0</v>
      </c>
      <c r="T134" s="343">
        <v>0</v>
      </c>
      <c r="U134" s="343">
        <v>0</v>
      </c>
      <c r="V134" s="343">
        <v>0</v>
      </c>
      <c r="W134" s="343">
        <v>0</v>
      </c>
      <c r="X134" s="343">
        <v>0</v>
      </c>
      <c r="Y134" s="343">
        <v>0</v>
      </c>
      <c r="Z134" s="343">
        <v>0</v>
      </c>
      <c r="AA134" s="343">
        <v>0</v>
      </c>
      <c r="AB134" s="343">
        <v>14.141</v>
      </c>
      <c r="AC134" s="343">
        <v>14.071999999999999</v>
      </c>
      <c r="AD134" s="343">
        <v>14.055</v>
      </c>
      <c r="AE134" s="343">
        <v>14.004</v>
      </c>
      <c r="AF134" s="343">
        <v>13.590999999999999</v>
      </c>
      <c r="AG134" s="343">
        <v>14.276999999999999</v>
      </c>
      <c r="AH134" s="343">
        <v>13.055</v>
      </c>
      <c r="AI134" s="343">
        <v>12.718999999999999</v>
      </c>
      <c r="AJ134" s="343">
        <v>13.439</v>
      </c>
      <c r="AK134" s="343">
        <v>11.041</v>
      </c>
      <c r="AL134" s="343">
        <v>11.085000000000001</v>
      </c>
      <c r="AM134" s="343">
        <v>10.98</v>
      </c>
      <c r="AN134" s="343">
        <v>4.931</v>
      </c>
      <c r="AO134" s="343">
        <v>4.8529999999999998</v>
      </c>
      <c r="AP134" s="343">
        <v>4.8630000000000004</v>
      </c>
      <c r="AQ134" s="343">
        <v>3.254</v>
      </c>
      <c r="AR134" s="343">
        <v>3.3759999999999999</v>
      </c>
      <c r="AS134" s="343">
        <v>4.274</v>
      </c>
      <c r="AT134" s="343">
        <v>3.4260000000000002</v>
      </c>
      <c r="AU134" s="343">
        <v>3.4620000000000002</v>
      </c>
      <c r="AV134" s="343">
        <v>3.4279999999999999</v>
      </c>
      <c r="AW134" s="343">
        <v>2.61</v>
      </c>
      <c r="AX134" s="343">
        <v>2.6389999999999998</v>
      </c>
      <c r="AY134" s="343">
        <v>3.5129999999999999</v>
      </c>
      <c r="AZ134" s="343">
        <v>3.5049999999999999</v>
      </c>
      <c r="BA134" s="343">
        <v>4.4020000000000001</v>
      </c>
      <c r="BB134" s="343">
        <v>4.4180000000000001</v>
      </c>
      <c r="BC134" s="343">
        <v>5.3419999999999996</v>
      </c>
      <c r="BD134" s="343">
        <v>5.3650000000000002</v>
      </c>
      <c r="BE134" s="343">
        <v>7.0919999999999996</v>
      </c>
      <c r="BF134" s="343">
        <v>7.125</v>
      </c>
      <c r="BG134" s="343">
        <v>7.1909999999999998</v>
      </c>
      <c r="BH134" s="343">
        <v>7.2649999999999997</v>
      </c>
      <c r="BI134" s="343">
        <v>8.1479999999999997</v>
      </c>
      <c r="BJ134" s="343">
        <v>8.1349999999999998</v>
      </c>
      <c r="BK134" s="343">
        <v>8.1080000000000005</v>
      </c>
      <c r="BL134" s="343">
        <v>8.1020000000000003</v>
      </c>
      <c r="BM134" s="343">
        <v>9.1630000000000003</v>
      </c>
      <c r="BN134" s="343">
        <v>10.869</v>
      </c>
      <c r="BO134" s="343">
        <v>11.039</v>
      </c>
      <c r="BP134" s="343">
        <v>11.943</v>
      </c>
      <c r="BQ134" s="343">
        <v>12.446999999999999</v>
      </c>
      <c r="BR134" s="343">
        <v>12.250999999999999</v>
      </c>
      <c r="BS134" s="343">
        <v>12.686999999999999</v>
      </c>
      <c r="BT134" s="343">
        <v>12.715999999999999</v>
      </c>
      <c r="BU134" s="343">
        <v>13.589</v>
      </c>
      <c r="BV134" s="343">
        <v>14.375999999999999</v>
      </c>
      <c r="BW134" s="343">
        <v>13.98</v>
      </c>
      <c r="BX134" s="343">
        <v>13.131</v>
      </c>
      <c r="BY134" s="343">
        <v>13.222</v>
      </c>
      <c r="BZ134" s="343">
        <v>12.581</v>
      </c>
      <c r="CA134" s="343">
        <v>12.57</v>
      </c>
      <c r="CB134" s="343">
        <v>12.356999999999999</v>
      </c>
      <c r="CC134" s="343">
        <v>13.266</v>
      </c>
      <c r="CD134" s="343">
        <v>14.375999999999999</v>
      </c>
      <c r="CE134" s="343">
        <v>14.442</v>
      </c>
      <c r="CF134" s="343">
        <v>14.426</v>
      </c>
      <c r="CG134" s="343">
        <v>14.67</v>
      </c>
      <c r="CH134" s="343">
        <v>14.891</v>
      </c>
      <c r="CI134" s="343">
        <v>15.913</v>
      </c>
      <c r="CJ134" s="343">
        <v>19.437000000000001</v>
      </c>
      <c r="CK134" s="343">
        <v>18.491</v>
      </c>
      <c r="CL134" s="343">
        <v>18.675999999999998</v>
      </c>
      <c r="CM134" s="343">
        <v>18.417000000000002</v>
      </c>
      <c r="CN134" s="343">
        <v>17.998000000000001</v>
      </c>
      <c r="CO134" s="343">
        <v>17.013000000000002</v>
      </c>
      <c r="CP134" s="343">
        <v>15.829000000000001</v>
      </c>
      <c r="CQ134" s="343">
        <v>11.832000000000001</v>
      </c>
      <c r="CR134" s="343">
        <v>10.071999999999999</v>
      </c>
      <c r="CS134" s="343">
        <v>9.1609999999999996</v>
      </c>
      <c r="CT134" s="343">
        <v>5.9059999999999997</v>
      </c>
      <c r="CU134" s="343">
        <v>3.782</v>
      </c>
      <c r="CV134" s="343">
        <v>4.6479999999999997</v>
      </c>
      <c r="CW134" s="343">
        <v>4.657</v>
      </c>
      <c r="CX134" s="343">
        <v>2.8079999999999998</v>
      </c>
      <c r="CY134" s="343">
        <v>3.6509999999999998</v>
      </c>
      <c r="CZ134" s="343">
        <v>2.7559999999999998</v>
      </c>
      <c r="DA134" s="343">
        <v>1.847</v>
      </c>
      <c r="DB134" s="343">
        <v>2.7130000000000001</v>
      </c>
      <c r="DC134" s="343">
        <v>2.7480000000000002</v>
      </c>
      <c r="DD134" s="343">
        <v>1.869</v>
      </c>
      <c r="DE134" s="343">
        <v>2.8410000000000002</v>
      </c>
      <c r="DF134" s="343">
        <v>2.7810000000000001</v>
      </c>
      <c r="DG134" s="343">
        <v>1.8320000000000001</v>
      </c>
      <c r="DH134" s="343">
        <v>2.7469999999999999</v>
      </c>
      <c r="DI134" s="343">
        <v>2.78</v>
      </c>
      <c r="DJ134" s="343">
        <v>3.68</v>
      </c>
      <c r="DK134" s="343">
        <v>2.794</v>
      </c>
      <c r="DL134" s="343">
        <v>2.7789999999999999</v>
      </c>
      <c r="DM134" s="343">
        <v>3.714</v>
      </c>
      <c r="DN134" s="343">
        <v>2.7669999999999999</v>
      </c>
      <c r="DO134" s="343">
        <v>3.6379999999999999</v>
      </c>
      <c r="DP134" s="343">
        <v>3.6030000000000002</v>
      </c>
      <c r="DQ134" s="343">
        <v>4.5810000000000004</v>
      </c>
      <c r="DR134" s="343">
        <v>4.6950000000000003</v>
      </c>
      <c r="DS134" s="343">
        <v>4.774</v>
      </c>
      <c r="DT134" s="343">
        <v>0</v>
      </c>
      <c r="DU134" s="343">
        <v>0</v>
      </c>
      <c r="DV134" s="343">
        <v>0</v>
      </c>
      <c r="DW134" s="344">
        <f t="shared" si="2"/>
        <v>35.151000000000003</v>
      </c>
      <c r="DX134" s="344">
        <f t="shared" si="3"/>
        <v>42.552000000000007</v>
      </c>
    </row>
    <row r="135" spans="1:128" ht="26.4" x14ac:dyDescent="0.25">
      <c r="A135" s="167" t="str">
        <f>IF('1'!$A$1=1,B135,C135)</f>
        <v xml:space="preserve">Плата за користування інтелектуальною власністю, що не віднесена до інших категорій  </v>
      </c>
      <c r="B135" s="168" t="s">
        <v>290</v>
      </c>
      <c r="C135" s="168" t="s">
        <v>289</v>
      </c>
      <c r="D135" s="341">
        <v>-8.532</v>
      </c>
      <c r="E135" s="341">
        <v>-12.329000000000001</v>
      </c>
      <c r="F135" s="341">
        <v>-14.693999999999999</v>
      </c>
      <c r="G135" s="341">
        <v>-9.2830000000000013</v>
      </c>
      <c r="H135" s="341">
        <v>-13.45</v>
      </c>
      <c r="I135" s="341">
        <v>-29.391999999999996</v>
      </c>
      <c r="J135" s="341">
        <v>-25.448999999999998</v>
      </c>
      <c r="K135" s="341">
        <v>-18.012</v>
      </c>
      <c r="L135" s="341">
        <v>-20.485999999999997</v>
      </c>
      <c r="M135" s="341">
        <v>-21.348000000000003</v>
      </c>
      <c r="N135" s="341">
        <v>-41.849000000000004</v>
      </c>
      <c r="O135" s="341">
        <v>-32.221999999999994</v>
      </c>
      <c r="P135" s="341">
        <v>-14.730999999999998</v>
      </c>
      <c r="Q135" s="341">
        <v>-22.495000000000001</v>
      </c>
      <c r="R135" s="341">
        <v>-23.454999999999998</v>
      </c>
      <c r="S135" s="341">
        <v>-22.047000000000001</v>
      </c>
      <c r="T135" s="341">
        <v>-15.919</v>
      </c>
      <c r="U135" s="341">
        <v>-12.433</v>
      </c>
      <c r="V135" s="341">
        <v>-16.25</v>
      </c>
      <c r="W135" s="341">
        <v>-17.831000000000003</v>
      </c>
      <c r="X135" s="341">
        <v>-35.660000000000004</v>
      </c>
      <c r="Y135" s="341">
        <v>-19.009</v>
      </c>
      <c r="Z135" s="341">
        <v>-33.300000000000004</v>
      </c>
      <c r="AA135" s="341">
        <v>-24.658999999999999</v>
      </c>
      <c r="AB135" s="341">
        <v>-21.683</v>
      </c>
      <c r="AC135" s="341">
        <v>-25.329000000000001</v>
      </c>
      <c r="AD135" s="341">
        <v>-33.731999999999999</v>
      </c>
      <c r="AE135" s="341">
        <v>-25.207999999999998</v>
      </c>
      <c r="AF135" s="341">
        <v>-19.026999999999997</v>
      </c>
      <c r="AG135" s="341">
        <v>-19.631</v>
      </c>
      <c r="AH135" s="341">
        <v>-29.589999999999996</v>
      </c>
      <c r="AI135" s="341">
        <v>-23.741999999999997</v>
      </c>
      <c r="AJ135" s="341">
        <v>-21.838000000000001</v>
      </c>
      <c r="AK135" s="341">
        <v>-25.48</v>
      </c>
      <c r="AL135" s="341">
        <v>-31.551000000000002</v>
      </c>
      <c r="AM135" s="341">
        <v>-39.698</v>
      </c>
      <c r="AN135" s="341">
        <v>-28.760999999999996</v>
      </c>
      <c r="AO135" s="341">
        <v>-25.074999999999999</v>
      </c>
      <c r="AP135" s="341">
        <v>-29.179999999999996</v>
      </c>
      <c r="AQ135" s="341">
        <v>-21.966999999999999</v>
      </c>
      <c r="AR135" s="341">
        <v>-22.788999999999998</v>
      </c>
      <c r="AS135" s="341">
        <v>-26.502000000000002</v>
      </c>
      <c r="AT135" s="341">
        <v>-49.670999999999999</v>
      </c>
      <c r="AU135" s="341">
        <v>-43.281000000000006</v>
      </c>
      <c r="AV135" s="341">
        <v>-73.695999999999998</v>
      </c>
      <c r="AW135" s="341">
        <v>-29.575999999999997</v>
      </c>
      <c r="AX135" s="341">
        <v>-32.543999999999997</v>
      </c>
      <c r="AY135" s="341">
        <v>-42.155000000000001</v>
      </c>
      <c r="AZ135" s="341">
        <v>-25.41</v>
      </c>
      <c r="BA135" s="341">
        <v>-44.902999999999999</v>
      </c>
      <c r="BB135" s="341">
        <v>-20.321999999999999</v>
      </c>
      <c r="BC135" s="341">
        <v>-24.929000000000002</v>
      </c>
      <c r="BD135" s="341">
        <v>-38.445999999999998</v>
      </c>
      <c r="BE135" s="341">
        <v>-62.06</v>
      </c>
      <c r="BF135" s="341">
        <v>-47.203000000000003</v>
      </c>
      <c r="BG135" s="341">
        <v>-27.866</v>
      </c>
      <c r="BH135" s="341">
        <v>-33.599000000000004</v>
      </c>
      <c r="BI135" s="341">
        <v>-29.878000000000004</v>
      </c>
      <c r="BJ135" s="341">
        <v>-44.291000000000004</v>
      </c>
      <c r="BK135" s="341">
        <v>-69.369</v>
      </c>
      <c r="BL135" s="341">
        <v>-22.506</v>
      </c>
      <c r="BM135" s="341">
        <v>-27.488000000000003</v>
      </c>
      <c r="BN135" s="341">
        <v>-31.703000000000003</v>
      </c>
      <c r="BO135" s="341">
        <v>-19.318999999999999</v>
      </c>
      <c r="BP135" s="341">
        <v>-19.291999999999998</v>
      </c>
      <c r="BQ135" s="341">
        <v>-21.337</v>
      </c>
      <c r="BR135" s="341">
        <v>-38.502000000000002</v>
      </c>
      <c r="BS135" s="341">
        <v>-21.991</v>
      </c>
      <c r="BT135" s="341">
        <v>-39.845000000000006</v>
      </c>
      <c r="BU135" s="341">
        <v>-38.220999999999997</v>
      </c>
      <c r="BV135" s="341">
        <v>-16.912999999999997</v>
      </c>
      <c r="BW135" s="341">
        <v>-68.254000000000005</v>
      </c>
      <c r="BX135" s="341">
        <v>-17.234000000000002</v>
      </c>
      <c r="BY135" s="341">
        <v>-41.319000000000003</v>
      </c>
      <c r="BZ135" s="341">
        <v>-29.355999999999998</v>
      </c>
      <c r="CA135" s="341">
        <v>-77.932000000000002</v>
      </c>
      <c r="CB135" s="341">
        <v>-37.072000000000003</v>
      </c>
      <c r="CC135" s="341">
        <v>-48.088999999999999</v>
      </c>
      <c r="CD135" s="341">
        <v>-52.43</v>
      </c>
      <c r="CE135" s="341">
        <v>-36.53</v>
      </c>
      <c r="CF135" s="341">
        <v>-44.125</v>
      </c>
      <c r="CG135" s="341">
        <v>-65.582000000000008</v>
      </c>
      <c r="CH135" s="341">
        <v>-39.417000000000002</v>
      </c>
      <c r="CI135" s="341">
        <v>-76.027000000000001</v>
      </c>
      <c r="CJ135" s="341">
        <v>-35.339999999999996</v>
      </c>
      <c r="CK135" s="341">
        <v>-30.817999999999998</v>
      </c>
      <c r="CL135" s="341">
        <v>2.6680000000000001</v>
      </c>
      <c r="CM135" s="341">
        <v>0.92099999999999982</v>
      </c>
      <c r="CN135" s="341">
        <v>-27.47</v>
      </c>
      <c r="CO135" s="341">
        <v>-34.026000000000003</v>
      </c>
      <c r="CP135" s="341">
        <v>-17.808</v>
      </c>
      <c r="CQ135" s="341">
        <v>-22.678000000000001</v>
      </c>
      <c r="CR135" s="341">
        <v>-9.0649999999999995</v>
      </c>
      <c r="CS135" s="341">
        <v>-23.411000000000001</v>
      </c>
      <c r="CT135" s="341">
        <v>-29.529000000000003</v>
      </c>
      <c r="CU135" s="341">
        <v>-55.789000000000001</v>
      </c>
      <c r="CV135" s="341">
        <v>-20.45</v>
      </c>
      <c r="CW135" s="341">
        <v>-27.942</v>
      </c>
      <c r="CX135" s="341">
        <v>-22.462</v>
      </c>
      <c r="CY135" s="341">
        <v>-25.556000000000001</v>
      </c>
      <c r="CZ135" s="341">
        <v>-17.454000000000001</v>
      </c>
      <c r="DA135" s="341">
        <v>-18.475000000000001</v>
      </c>
      <c r="DB135" s="341">
        <v>-18.088999999999999</v>
      </c>
      <c r="DC135" s="341">
        <v>-24.731999999999999</v>
      </c>
      <c r="DD135" s="341">
        <v>-41.119</v>
      </c>
      <c r="DE135" s="341">
        <v>-40.719000000000001</v>
      </c>
      <c r="DF135" s="341">
        <v>-26.881</v>
      </c>
      <c r="DG135" s="341">
        <v>-34.799000000000007</v>
      </c>
      <c r="DH135" s="341">
        <v>-38.457999999999998</v>
      </c>
      <c r="DI135" s="341">
        <v>-25.943999999999999</v>
      </c>
      <c r="DJ135" s="341">
        <v>-22.997999999999998</v>
      </c>
      <c r="DK135" s="341">
        <v>-29.806000000000001</v>
      </c>
      <c r="DL135" s="341">
        <v>-41.677999999999997</v>
      </c>
      <c r="DM135" s="341">
        <v>-47.356000000000002</v>
      </c>
      <c r="DN135" s="341">
        <v>-35.969000000000001</v>
      </c>
      <c r="DO135" s="341">
        <v>-42.743000000000002</v>
      </c>
      <c r="DP135" s="341">
        <v>-37.832000000000001</v>
      </c>
      <c r="DQ135" s="341">
        <v>-40.311999999999998</v>
      </c>
      <c r="DR135" s="341">
        <v>-36.616999999999997</v>
      </c>
      <c r="DS135" s="341">
        <v>-61.107999999999997</v>
      </c>
      <c r="DT135" s="341">
        <v>-32.863</v>
      </c>
      <c r="DU135" s="341">
        <v>-37.482999999999997</v>
      </c>
      <c r="DV135" s="341">
        <v>-37.126999999999995</v>
      </c>
      <c r="DW135" s="342">
        <f t="shared" si="2"/>
        <v>-318.678</v>
      </c>
      <c r="DX135" s="342">
        <f t="shared" si="3"/>
        <v>-460.82100000000003</v>
      </c>
    </row>
    <row r="136" spans="1:128" x14ac:dyDescent="0.25">
      <c r="A136" s="161" t="str">
        <f>IF('1'!$A$1=1,B136,C136)</f>
        <v>Кредит</v>
      </c>
      <c r="B136" s="162" t="s">
        <v>213</v>
      </c>
      <c r="C136" s="162" t="s">
        <v>228</v>
      </c>
      <c r="D136" s="343">
        <v>6.8250000000000002</v>
      </c>
      <c r="E136" s="343">
        <v>6.165</v>
      </c>
      <c r="F136" s="343">
        <v>6.4279999999999999</v>
      </c>
      <c r="G136" s="343">
        <v>9.282</v>
      </c>
      <c r="H136" s="343">
        <v>6.2759999999999998</v>
      </c>
      <c r="I136" s="343">
        <v>5.3440000000000003</v>
      </c>
      <c r="J136" s="343">
        <v>7.2709999999999999</v>
      </c>
      <c r="K136" s="343">
        <v>5.4039999999999999</v>
      </c>
      <c r="L136" s="343">
        <v>7.1260000000000003</v>
      </c>
      <c r="M136" s="343">
        <v>4.4470000000000001</v>
      </c>
      <c r="N136" s="343">
        <v>5.58</v>
      </c>
      <c r="O136" s="343">
        <v>6.444</v>
      </c>
      <c r="P136" s="343">
        <v>6.4450000000000003</v>
      </c>
      <c r="Q136" s="343">
        <v>4.4989999999999997</v>
      </c>
      <c r="R136" s="343">
        <v>6.3150000000000004</v>
      </c>
      <c r="S136" s="343">
        <v>7.0549999999999997</v>
      </c>
      <c r="T136" s="343">
        <v>5.306</v>
      </c>
      <c r="U136" s="343">
        <v>5.3280000000000003</v>
      </c>
      <c r="V136" s="343">
        <v>5.4169999999999998</v>
      </c>
      <c r="W136" s="343">
        <v>4.4580000000000002</v>
      </c>
      <c r="X136" s="343">
        <v>4.4580000000000002</v>
      </c>
      <c r="Y136" s="343">
        <v>4.5259999999999998</v>
      </c>
      <c r="Z136" s="343">
        <v>5.55</v>
      </c>
      <c r="AA136" s="343">
        <v>6.6390000000000002</v>
      </c>
      <c r="AB136" s="343">
        <v>3.7709999999999999</v>
      </c>
      <c r="AC136" s="343">
        <v>4.6909999999999998</v>
      </c>
      <c r="AD136" s="343">
        <v>4.6849999999999996</v>
      </c>
      <c r="AE136" s="343">
        <v>6.5350000000000001</v>
      </c>
      <c r="AF136" s="343">
        <v>5.4370000000000003</v>
      </c>
      <c r="AG136" s="343">
        <v>5.3540000000000001</v>
      </c>
      <c r="AH136" s="343">
        <v>5.2220000000000004</v>
      </c>
      <c r="AI136" s="343">
        <v>5.0880000000000001</v>
      </c>
      <c r="AJ136" s="343">
        <v>5.88</v>
      </c>
      <c r="AK136" s="343">
        <v>5.9450000000000003</v>
      </c>
      <c r="AL136" s="343">
        <v>5.9690000000000003</v>
      </c>
      <c r="AM136" s="343">
        <v>5.0679999999999996</v>
      </c>
      <c r="AN136" s="343">
        <v>7.3959999999999999</v>
      </c>
      <c r="AO136" s="343">
        <v>4.0439999999999996</v>
      </c>
      <c r="AP136" s="343">
        <v>8.1050000000000004</v>
      </c>
      <c r="AQ136" s="343">
        <v>4.8819999999999997</v>
      </c>
      <c r="AR136" s="343">
        <v>5.9080000000000004</v>
      </c>
      <c r="AS136" s="343">
        <v>6.8390000000000004</v>
      </c>
      <c r="AT136" s="343">
        <v>5.9950000000000001</v>
      </c>
      <c r="AU136" s="343">
        <v>6.0590000000000002</v>
      </c>
      <c r="AV136" s="343">
        <v>5.9980000000000002</v>
      </c>
      <c r="AW136" s="343">
        <v>6.9589999999999996</v>
      </c>
      <c r="AX136" s="343">
        <v>7.0359999999999996</v>
      </c>
      <c r="AY136" s="343">
        <v>8.782</v>
      </c>
      <c r="AZ136" s="343">
        <v>6.1340000000000003</v>
      </c>
      <c r="BA136" s="343">
        <v>5.2830000000000004</v>
      </c>
      <c r="BB136" s="343">
        <v>8.8350000000000009</v>
      </c>
      <c r="BC136" s="343">
        <v>7.1219999999999999</v>
      </c>
      <c r="BD136" s="343">
        <v>8.0470000000000006</v>
      </c>
      <c r="BE136" s="343">
        <v>5.319</v>
      </c>
      <c r="BF136" s="343">
        <v>7.125</v>
      </c>
      <c r="BG136" s="343">
        <v>5.3940000000000001</v>
      </c>
      <c r="BH136" s="343">
        <v>6.3570000000000002</v>
      </c>
      <c r="BI136" s="343">
        <v>3.621</v>
      </c>
      <c r="BJ136" s="343">
        <v>4.5190000000000001</v>
      </c>
      <c r="BK136" s="343">
        <v>5.4050000000000002</v>
      </c>
      <c r="BL136" s="343">
        <v>7.202</v>
      </c>
      <c r="BM136" s="343">
        <v>4.5810000000000004</v>
      </c>
      <c r="BN136" s="343">
        <v>9.0579999999999998</v>
      </c>
      <c r="BO136" s="343">
        <v>6.4390000000000001</v>
      </c>
      <c r="BP136" s="343">
        <v>4.5940000000000003</v>
      </c>
      <c r="BQ136" s="343">
        <v>3.556</v>
      </c>
      <c r="BR136" s="343">
        <v>4.375</v>
      </c>
      <c r="BS136" s="343">
        <v>4.2290000000000001</v>
      </c>
      <c r="BT136" s="343">
        <v>4.2389999999999999</v>
      </c>
      <c r="BU136" s="343">
        <v>5.9450000000000003</v>
      </c>
      <c r="BV136" s="343">
        <v>5.0739999999999998</v>
      </c>
      <c r="BW136" s="343">
        <v>5.7560000000000002</v>
      </c>
      <c r="BX136" s="343">
        <v>4.9240000000000004</v>
      </c>
      <c r="BY136" s="343">
        <v>3.306</v>
      </c>
      <c r="BZ136" s="343">
        <v>5.032</v>
      </c>
      <c r="CA136" s="343">
        <v>5.8659999999999997</v>
      </c>
      <c r="CB136" s="343">
        <v>4.1189999999999998</v>
      </c>
      <c r="CC136" s="343">
        <v>4.1459999999999999</v>
      </c>
      <c r="CD136" s="343">
        <v>4.2279999999999998</v>
      </c>
      <c r="CE136" s="343">
        <v>4.2480000000000002</v>
      </c>
      <c r="CF136" s="343">
        <v>4.2430000000000003</v>
      </c>
      <c r="CG136" s="343">
        <v>4.3150000000000004</v>
      </c>
      <c r="CH136" s="343">
        <v>6.1310000000000002</v>
      </c>
      <c r="CI136" s="343">
        <v>7.9560000000000004</v>
      </c>
      <c r="CJ136" s="343">
        <v>5.3010000000000002</v>
      </c>
      <c r="CK136" s="343">
        <v>4.4029999999999996</v>
      </c>
      <c r="CL136" s="343">
        <v>2.6680000000000001</v>
      </c>
      <c r="CM136" s="343">
        <v>2.7629999999999999</v>
      </c>
      <c r="CN136" s="343">
        <v>1.895</v>
      </c>
      <c r="CO136" s="343">
        <v>2.8359999999999999</v>
      </c>
      <c r="CP136" s="343">
        <v>3.9569999999999999</v>
      </c>
      <c r="CQ136" s="343">
        <v>3.944</v>
      </c>
      <c r="CR136" s="343">
        <v>4.0289999999999999</v>
      </c>
      <c r="CS136" s="343">
        <v>5.0890000000000004</v>
      </c>
      <c r="CT136" s="343">
        <v>4.9210000000000003</v>
      </c>
      <c r="CU136" s="343">
        <v>6.6189999999999998</v>
      </c>
      <c r="CV136" s="343">
        <v>4.6479999999999997</v>
      </c>
      <c r="CW136" s="343">
        <v>3.726</v>
      </c>
      <c r="CX136" s="343">
        <v>2.8079999999999998</v>
      </c>
      <c r="CY136" s="343">
        <v>2.738</v>
      </c>
      <c r="CZ136" s="343">
        <v>4.593</v>
      </c>
      <c r="DA136" s="343">
        <v>3.6949999999999998</v>
      </c>
      <c r="DB136" s="343">
        <v>4.5220000000000002</v>
      </c>
      <c r="DC136" s="343">
        <v>5.4960000000000004</v>
      </c>
      <c r="DD136" s="343">
        <v>3.738</v>
      </c>
      <c r="DE136" s="343">
        <v>4.7350000000000003</v>
      </c>
      <c r="DF136" s="343">
        <v>5.5609999999999999</v>
      </c>
      <c r="DG136" s="343">
        <v>6.41</v>
      </c>
      <c r="DH136" s="343">
        <v>5.4939999999999998</v>
      </c>
      <c r="DI136" s="343">
        <v>5.5590000000000002</v>
      </c>
      <c r="DJ136" s="343">
        <v>5.5190000000000001</v>
      </c>
      <c r="DK136" s="343">
        <v>4.657</v>
      </c>
      <c r="DL136" s="343">
        <v>5.5570000000000004</v>
      </c>
      <c r="DM136" s="343">
        <v>4.6429999999999998</v>
      </c>
      <c r="DN136" s="343">
        <v>4.6109999999999998</v>
      </c>
      <c r="DO136" s="343">
        <v>5.4569999999999999</v>
      </c>
      <c r="DP136" s="343">
        <v>4.5039999999999996</v>
      </c>
      <c r="DQ136" s="343">
        <v>3.665</v>
      </c>
      <c r="DR136" s="343">
        <v>4.6950000000000003</v>
      </c>
      <c r="DS136" s="343">
        <v>7.6379999999999999</v>
      </c>
      <c r="DT136" s="343">
        <v>4.8330000000000002</v>
      </c>
      <c r="DU136" s="343">
        <v>4.8049999999999997</v>
      </c>
      <c r="DV136" s="343">
        <v>5.569</v>
      </c>
      <c r="DW136" s="344">
        <f t="shared" ref="DW136:DW199" si="4">SUM(CV136:DG136)</f>
        <v>52.67</v>
      </c>
      <c r="DX136" s="344">
        <f t="shared" ref="DX136:DX199" si="5">SUM(DH136:DS136)</f>
        <v>61.998999999999995</v>
      </c>
    </row>
    <row r="137" spans="1:128" x14ac:dyDescent="0.25">
      <c r="A137" s="161" t="str">
        <f>IF('1'!$A$1=1,B137,C137)</f>
        <v>Дебет</v>
      </c>
      <c r="B137" s="162" t="s">
        <v>215</v>
      </c>
      <c r="C137" s="162" t="s">
        <v>229</v>
      </c>
      <c r="D137" s="343">
        <v>15.356999999999999</v>
      </c>
      <c r="E137" s="343">
        <v>18.494</v>
      </c>
      <c r="F137" s="343">
        <v>21.122</v>
      </c>
      <c r="G137" s="343">
        <v>18.565000000000001</v>
      </c>
      <c r="H137" s="343">
        <v>19.725999999999999</v>
      </c>
      <c r="I137" s="343">
        <v>34.735999999999997</v>
      </c>
      <c r="J137" s="343">
        <v>32.72</v>
      </c>
      <c r="K137" s="343">
        <v>23.416</v>
      </c>
      <c r="L137" s="343">
        <v>27.611999999999998</v>
      </c>
      <c r="M137" s="343">
        <v>25.795000000000002</v>
      </c>
      <c r="N137" s="343">
        <v>47.429000000000002</v>
      </c>
      <c r="O137" s="343">
        <v>38.665999999999997</v>
      </c>
      <c r="P137" s="343">
        <v>21.175999999999998</v>
      </c>
      <c r="Q137" s="343">
        <v>26.994</v>
      </c>
      <c r="R137" s="343">
        <v>29.77</v>
      </c>
      <c r="S137" s="343">
        <v>29.102</v>
      </c>
      <c r="T137" s="343">
        <v>21.225000000000001</v>
      </c>
      <c r="U137" s="343">
        <v>17.760999999999999</v>
      </c>
      <c r="V137" s="343">
        <v>21.667000000000002</v>
      </c>
      <c r="W137" s="343">
        <v>22.289000000000001</v>
      </c>
      <c r="X137" s="343">
        <v>40.118000000000002</v>
      </c>
      <c r="Y137" s="343">
        <v>23.535</v>
      </c>
      <c r="Z137" s="343">
        <v>38.85</v>
      </c>
      <c r="AA137" s="343">
        <v>31.297999999999998</v>
      </c>
      <c r="AB137" s="343">
        <v>25.454000000000001</v>
      </c>
      <c r="AC137" s="343">
        <v>30.02</v>
      </c>
      <c r="AD137" s="343">
        <v>38.417000000000002</v>
      </c>
      <c r="AE137" s="343">
        <v>31.742999999999999</v>
      </c>
      <c r="AF137" s="343">
        <v>24.463999999999999</v>
      </c>
      <c r="AG137" s="343">
        <v>24.984999999999999</v>
      </c>
      <c r="AH137" s="343">
        <v>34.811999999999998</v>
      </c>
      <c r="AI137" s="343">
        <v>28.83</v>
      </c>
      <c r="AJ137" s="343">
        <v>27.718</v>
      </c>
      <c r="AK137" s="343">
        <v>31.425000000000001</v>
      </c>
      <c r="AL137" s="343">
        <v>37.520000000000003</v>
      </c>
      <c r="AM137" s="343">
        <v>44.765999999999998</v>
      </c>
      <c r="AN137" s="343">
        <v>36.156999999999996</v>
      </c>
      <c r="AO137" s="343">
        <v>29.119</v>
      </c>
      <c r="AP137" s="343">
        <v>37.284999999999997</v>
      </c>
      <c r="AQ137" s="343">
        <v>26.849</v>
      </c>
      <c r="AR137" s="343">
        <v>28.696999999999999</v>
      </c>
      <c r="AS137" s="343">
        <v>33.341000000000001</v>
      </c>
      <c r="AT137" s="343">
        <v>55.665999999999997</v>
      </c>
      <c r="AU137" s="343">
        <v>49.34</v>
      </c>
      <c r="AV137" s="343">
        <v>79.694000000000003</v>
      </c>
      <c r="AW137" s="343">
        <v>36.534999999999997</v>
      </c>
      <c r="AX137" s="343">
        <v>39.58</v>
      </c>
      <c r="AY137" s="343">
        <v>50.936999999999998</v>
      </c>
      <c r="AZ137" s="343">
        <v>31.544</v>
      </c>
      <c r="BA137" s="343">
        <v>50.186</v>
      </c>
      <c r="BB137" s="343">
        <v>29.157</v>
      </c>
      <c r="BC137" s="343">
        <v>32.051000000000002</v>
      </c>
      <c r="BD137" s="343">
        <v>46.493000000000002</v>
      </c>
      <c r="BE137" s="343">
        <v>67.379000000000005</v>
      </c>
      <c r="BF137" s="343">
        <v>54.328000000000003</v>
      </c>
      <c r="BG137" s="343">
        <v>33.26</v>
      </c>
      <c r="BH137" s="343">
        <v>39.956000000000003</v>
      </c>
      <c r="BI137" s="343">
        <v>33.499000000000002</v>
      </c>
      <c r="BJ137" s="343">
        <v>48.81</v>
      </c>
      <c r="BK137" s="343">
        <v>74.774000000000001</v>
      </c>
      <c r="BL137" s="343">
        <v>29.707999999999998</v>
      </c>
      <c r="BM137" s="343">
        <v>32.069000000000003</v>
      </c>
      <c r="BN137" s="343">
        <v>40.761000000000003</v>
      </c>
      <c r="BO137" s="343">
        <v>25.757999999999999</v>
      </c>
      <c r="BP137" s="343">
        <v>23.885999999999999</v>
      </c>
      <c r="BQ137" s="343">
        <v>24.893000000000001</v>
      </c>
      <c r="BR137" s="343">
        <v>42.877000000000002</v>
      </c>
      <c r="BS137" s="343">
        <v>26.22</v>
      </c>
      <c r="BT137" s="343">
        <v>44.084000000000003</v>
      </c>
      <c r="BU137" s="343">
        <v>44.165999999999997</v>
      </c>
      <c r="BV137" s="343">
        <v>21.986999999999998</v>
      </c>
      <c r="BW137" s="343">
        <v>74.010000000000005</v>
      </c>
      <c r="BX137" s="343">
        <v>22.158000000000001</v>
      </c>
      <c r="BY137" s="343">
        <v>44.625</v>
      </c>
      <c r="BZ137" s="343">
        <v>34.387999999999998</v>
      </c>
      <c r="CA137" s="343">
        <v>83.798000000000002</v>
      </c>
      <c r="CB137" s="343">
        <v>41.191000000000003</v>
      </c>
      <c r="CC137" s="343">
        <v>52.234999999999999</v>
      </c>
      <c r="CD137" s="343">
        <v>56.658000000000001</v>
      </c>
      <c r="CE137" s="343">
        <v>40.777999999999999</v>
      </c>
      <c r="CF137" s="343">
        <v>48.368000000000002</v>
      </c>
      <c r="CG137" s="343">
        <v>69.897000000000006</v>
      </c>
      <c r="CH137" s="343">
        <v>45.548000000000002</v>
      </c>
      <c r="CI137" s="343">
        <v>83.983000000000004</v>
      </c>
      <c r="CJ137" s="343">
        <v>40.640999999999998</v>
      </c>
      <c r="CK137" s="343">
        <v>35.220999999999997</v>
      </c>
      <c r="CL137" s="343">
        <v>0</v>
      </c>
      <c r="CM137" s="343">
        <v>1.8420000000000001</v>
      </c>
      <c r="CN137" s="343">
        <v>29.364999999999998</v>
      </c>
      <c r="CO137" s="343">
        <v>36.862000000000002</v>
      </c>
      <c r="CP137" s="343">
        <v>21.765000000000001</v>
      </c>
      <c r="CQ137" s="343">
        <v>26.622</v>
      </c>
      <c r="CR137" s="343">
        <v>13.093999999999999</v>
      </c>
      <c r="CS137" s="343">
        <v>28.5</v>
      </c>
      <c r="CT137" s="343">
        <v>34.450000000000003</v>
      </c>
      <c r="CU137" s="343">
        <v>62.408000000000001</v>
      </c>
      <c r="CV137" s="343">
        <v>25.097999999999999</v>
      </c>
      <c r="CW137" s="343">
        <v>31.667999999999999</v>
      </c>
      <c r="CX137" s="343">
        <v>25.27</v>
      </c>
      <c r="CY137" s="343">
        <v>28.294</v>
      </c>
      <c r="CZ137" s="343">
        <v>22.047000000000001</v>
      </c>
      <c r="DA137" s="343">
        <v>22.17</v>
      </c>
      <c r="DB137" s="343">
        <v>22.611000000000001</v>
      </c>
      <c r="DC137" s="343">
        <v>30.228000000000002</v>
      </c>
      <c r="DD137" s="343">
        <v>44.856999999999999</v>
      </c>
      <c r="DE137" s="343">
        <v>45.454000000000001</v>
      </c>
      <c r="DF137" s="343">
        <v>32.442</v>
      </c>
      <c r="DG137" s="343">
        <v>41.209000000000003</v>
      </c>
      <c r="DH137" s="343">
        <v>43.951999999999998</v>
      </c>
      <c r="DI137" s="343">
        <v>31.503</v>
      </c>
      <c r="DJ137" s="343">
        <v>28.516999999999999</v>
      </c>
      <c r="DK137" s="343">
        <v>34.463000000000001</v>
      </c>
      <c r="DL137" s="343">
        <v>47.234999999999999</v>
      </c>
      <c r="DM137" s="343">
        <v>51.999000000000002</v>
      </c>
      <c r="DN137" s="343">
        <v>40.58</v>
      </c>
      <c r="DO137" s="343">
        <v>48.2</v>
      </c>
      <c r="DP137" s="343">
        <v>42.335999999999999</v>
      </c>
      <c r="DQ137" s="343">
        <v>43.976999999999997</v>
      </c>
      <c r="DR137" s="343">
        <v>41.311999999999998</v>
      </c>
      <c r="DS137" s="343">
        <v>68.745999999999995</v>
      </c>
      <c r="DT137" s="343">
        <v>37.695999999999998</v>
      </c>
      <c r="DU137" s="343">
        <v>42.287999999999997</v>
      </c>
      <c r="DV137" s="343">
        <v>42.695999999999998</v>
      </c>
      <c r="DW137" s="344">
        <f t="shared" si="4"/>
        <v>371.34800000000001</v>
      </c>
      <c r="DX137" s="344">
        <f t="shared" si="5"/>
        <v>522.82000000000005</v>
      </c>
    </row>
    <row r="138" spans="1:128" ht="26.4" x14ac:dyDescent="0.25">
      <c r="A138" s="167" t="str">
        <f>IF('1'!$A$1=1,B138,C138)</f>
        <v>Телекомунікаційні, комп'ютерні та інформаційні послуги</v>
      </c>
      <c r="B138" s="168" t="s">
        <v>292</v>
      </c>
      <c r="C138" s="168" t="s">
        <v>291</v>
      </c>
      <c r="D138" s="341">
        <v>81.049999999999983</v>
      </c>
      <c r="E138" s="341">
        <v>83.664000000000016</v>
      </c>
      <c r="F138" s="341">
        <v>141.42400000000001</v>
      </c>
      <c r="G138" s="341">
        <v>113.24499999999999</v>
      </c>
      <c r="H138" s="341">
        <v>82.490999999999985</v>
      </c>
      <c r="I138" s="341">
        <v>121.131</v>
      </c>
      <c r="J138" s="341">
        <v>101.79700000000003</v>
      </c>
      <c r="K138" s="341">
        <v>101.76699999999997</v>
      </c>
      <c r="L138" s="341">
        <v>119.35799999999998</v>
      </c>
      <c r="M138" s="341">
        <v>108.517</v>
      </c>
      <c r="N138" s="341">
        <v>114.38700000000003</v>
      </c>
      <c r="O138" s="341">
        <v>165.70999999999998</v>
      </c>
      <c r="P138" s="341">
        <v>97.594999999999999</v>
      </c>
      <c r="Q138" s="341">
        <v>119.673</v>
      </c>
      <c r="R138" s="341">
        <v>144.33800000000002</v>
      </c>
      <c r="S138" s="341">
        <v>131.40100000000001</v>
      </c>
      <c r="T138" s="341">
        <v>114.08200000000001</v>
      </c>
      <c r="U138" s="341">
        <v>140.31099999999995</v>
      </c>
      <c r="V138" s="341">
        <v>139.03</v>
      </c>
      <c r="W138" s="341">
        <v>136.40800000000002</v>
      </c>
      <c r="X138" s="341">
        <v>150.666</v>
      </c>
      <c r="Y138" s="341">
        <v>139.40199999999999</v>
      </c>
      <c r="Z138" s="341">
        <v>155.40199999999999</v>
      </c>
      <c r="AA138" s="341">
        <v>172.61399999999998</v>
      </c>
      <c r="AB138" s="341">
        <v>131.983</v>
      </c>
      <c r="AC138" s="341">
        <v>147.28799999999998</v>
      </c>
      <c r="AD138" s="341">
        <v>163.97499999999999</v>
      </c>
      <c r="AE138" s="341">
        <v>160.58199999999999</v>
      </c>
      <c r="AF138" s="341">
        <v>180.31200000000001</v>
      </c>
      <c r="AG138" s="341">
        <v>161.50799999999998</v>
      </c>
      <c r="AH138" s="341">
        <v>170.57900000000001</v>
      </c>
      <c r="AI138" s="341">
        <v>170.435</v>
      </c>
      <c r="AJ138" s="341">
        <v>151.19</v>
      </c>
      <c r="AK138" s="341">
        <v>182.60600000000002</v>
      </c>
      <c r="AL138" s="341">
        <v>190.15700000000001</v>
      </c>
      <c r="AM138" s="341">
        <v>179.911</v>
      </c>
      <c r="AN138" s="341">
        <v>164.35000000000002</v>
      </c>
      <c r="AO138" s="341">
        <v>172.285</v>
      </c>
      <c r="AP138" s="341">
        <v>184.803</v>
      </c>
      <c r="AQ138" s="341">
        <v>172.48500000000001</v>
      </c>
      <c r="AR138" s="341">
        <v>211.85499999999999</v>
      </c>
      <c r="AS138" s="341">
        <v>182.09100000000001</v>
      </c>
      <c r="AT138" s="341">
        <v>204.678</v>
      </c>
      <c r="AU138" s="341">
        <v>219.00099999999998</v>
      </c>
      <c r="AV138" s="341">
        <v>221.08500000000001</v>
      </c>
      <c r="AW138" s="341">
        <v>215.72800000000001</v>
      </c>
      <c r="AX138" s="341">
        <v>237.48099999999999</v>
      </c>
      <c r="AY138" s="341">
        <v>237.11999999999998</v>
      </c>
      <c r="AZ138" s="341">
        <v>218.17900000000003</v>
      </c>
      <c r="BA138" s="341">
        <v>232.44200000000004</v>
      </c>
      <c r="BB138" s="341">
        <v>235.90399999999997</v>
      </c>
      <c r="BC138" s="341">
        <v>252.84800000000001</v>
      </c>
      <c r="BD138" s="341">
        <v>270.90900000000005</v>
      </c>
      <c r="BE138" s="341">
        <v>263.30700000000002</v>
      </c>
      <c r="BF138" s="341">
        <v>269.86100000000005</v>
      </c>
      <c r="BG138" s="341">
        <v>281.36199999999997</v>
      </c>
      <c r="BH138" s="341">
        <v>266.97799999999995</v>
      </c>
      <c r="BI138" s="341">
        <v>296.05500000000006</v>
      </c>
      <c r="BJ138" s="341">
        <v>307.32299999999998</v>
      </c>
      <c r="BK138" s="341">
        <v>350.44599999999997</v>
      </c>
      <c r="BL138" s="341">
        <v>277.27499999999998</v>
      </c>
      <c r="BM138" s="341">
        <v>312.44500000000005</v>
      </c>
      <c r="BN138" s="341">
        <v>341.48199999999997</v>
      </c>
      <c r="BO138" s="341">
        <v>316.452</v>
      </c>
      <c r="BP138" s="341">
        <v>312.36099999999999</v>
      </c>
      <c r="BQ138" s="341">
        <v>326.27799999999996</v>
      </c>
      <c r="BR138" s="341">
        <v>305.38900000000001</v>
      </c>
      <c r="BS138" s="341">
        <v>308.71600000000001</v>
      </c>
      <c r="BT138" s="341">
        <v>319.60599999999999</v>
      </c>
      <c r="BU138" s="341">
        <v>332.09100000000001</v>
      </c>
      <c r="BV138" s="341">
        <v>339.95599999999996</v>
      </c>
      <c r="BW138" s="341">
        <v>388.14</v>
      </c>
      <c r="BX138" s="341">
        <v>295.44200000000001</v>
      </c>
      <c r="BY138" s="341">
        <v>352.86500000000001</v>
      </c>
      <c r="BZ138" s="341">
        <v>402.59000000000003</v>
      </c>
      <c r="CA138" s="341">
        <v>418.15099999999995</v>
      </c>
      <c r="CB138" s="341">
        <v>374.83399999999995</v>
      </c>
      <c r="CC138" s="341">
        <v>403.78100000000001</v>
      </c>
      <c r="CD138" s="341">
        <v>435.50599999999997</v>
      </c>
      <c r="CE138" s="341">
        <v>457.90000000000003</v>
      </c>
      <c r="CF138" s="341">
        <v>466.7120000000001</v>
      </c>
      <c r="CG138" s="341">
        <v>501.36199999999997</v>
      </c>
      <c r="CH138" s="341">
        <v>530.81000000000006</v>
      </c>
      <c r="CI138" s="341">
        <v>595.84099999999989</v>
      </c>
      <c r="CJ138" s="341">
        <v>487.697</v>
      </c>
      <c r="CK138" s="341">
        <v>696.49199999999996</v>
      </c>
      <c r="CL138" s="341">
        <v>467.78399999999999</v>
      </c>
      <c r="CM138" s="341">
        <v>526.71900000000005</v>
      </c>
      <c r="CN138" s="341">
        <v>542.77900000000011</v>
      </c>
      <c r="CO138" s="341">
        <v>509.447</v>
      </c>
      <c r="CP138" s="341">
        <v>493.66799999999995</v>
      </c>
      <c r="CQ138" s="341">
        <v>570.89499999999998</v>
      </c>
      <c r="CR138" s="341">
        <v>529.78599999999994</v>
      </c>
      <c r="CS138" s="341">
        <v>494.67899999999997</v>
      </c>
      <c r="CT138" s="341">
        <v>527.572</v>
      </c>
      <c r="CU138" s="341">
        <v>616.51199999999994</v>
      </c>
      <c r="CV138" s="341">
        <v>422.94799999999998</v>
      </c>
      <c r="CW138" s="341">
        <v>454.52600000000001</v>
      </c>
      <c r="CX138" s="341">
        <v>482</v>
      </c>
      <c r="CY138" s="341">
        <v>442.66700000000003</v>
      </c>
      <c r="CZ138" s="341">
        <v>488.70400000000001</v>
      </c>
      <c r="DA138" s="341">
        <v>482.18700000000001</v>
      </c>
      <c r="DB138" s="341">
        <v>453.11700000000008</v>
      </c>
      <c r="DC138" s="341">
        <v>462.57500000000005</v>
      </c>
      <c r="DD138" s="341">
        <v>436.41800000000001</v>
      </c>
      <c r="DE138" s="341">
        <v>444.12100000000004</v>
      </c>
      <c r="DF138" s="341">
        <v>453.262</v>
      </c>
      <c r="DG138" s="341">
        <v>456.05000000000007</v>
      </c>
      <c r="DH138" s="341">
        <v>397.39699999999993</v>
      </c>
      <c r="DI138" s="341">
        <v>428.07300000000004</v>
      </c>
      <c r="DJ138" s="341">
        <v>459.03099999999995</v>
      </c>
      <c r="DK138" s="341">
        <v>448.95400000000006</v>
      </c>
      <c r="DL138" s="341">
        <v>439.93399999999997</v>
      </c>
      <c r="DM138" s="341">
        <v>397.42399999999998</v>
      </c>
      <c r="DN138" s="341">
        <v>434.39400000000001</v>
      </c>
      <c r="DO138" s="341">
        <v>391.96500000000003</v>
      </c>
      <c r="DP138" s="341">
        <v>402.64299999999997</v>
      </c>
      <c r="DQ138" s="341">
        <v>407.70299999999997</v>
      </c>
      <c r="DR138" s="341">
        <v>408.42500000000001</v>
      </c>
      <c r="DS138" s="341">
        <v>471.67699999999991</v>
      </c>
      <c r="DT138" s="341">
        <v>378.89600000000002</v>
      </c>
      <c r="DU138" s="341">
        <v>438.25399999999996</v>
      </c>
      <c r="DV138" s="341">
        <v>415.82000000000005</v>
      </c>
      <c r="DW138" s="342">
        <f t="shared" si="4"/>
        <v>5478.5749999999998</v>
      </c>
      <c r="DX138" s="342">
        <f t="shared" si="5"/>
        <v>5087.62</v>
      </c>
    </row>
    <row r="139" spans="1:128" x14ac:dyDescent="0.25">
      <c r="A139" s="161" t="str">
        <f>IF('1'!$A$1=1,B139,C139)</f>
        <v>Кредит</v>
      </c>
      <c r="B139" s="162" t="s">
        <v>213</v>
      </c>
      <c r="C139" s="162" t="s">
        <v>228</v>
      </c>
      <c r="D139" s="343">
        <v>128.82599999999999</v>
      </c>
      <c r="E139" s="343">
        <v>127.69700000000002</v>
      </c>
      <c r="F139" s="343">
        <v>183.66800000000001</v>
      </c>
      <c r="G139" s="343">
        <v>168.01</v>
      </c>
      <c r="H139" s="343">
        <v>129.11599999999999</v>
      </c>
      <c r="I139" s="343">
        <v>171.899</v>
      </c>
      <c r="J139" s="343">
        <v>150.87800000000001</v>
      </c>
      <c r="K139" s="343">
        <v>147.69799999999998</v>
      </c>
      <c r="L139" s="343">
        <v>163.00199999999998</v>
      </c>
      <c r="M139" s="343">
        <v>147.654</v>
      </c>
      <c r="N139" s="343">
        <v>161.81600000000003</v>
      </c>
      <c r="O139" s="343">
        <v>219.10499999999999</v>
      </c>
      <c r="P139" s="343">
        <v>124.29600000000001</v>
      </c>
      <c r="Q139" s="343">
        <v>162.864</v>
      </c>
      <c r="R139" s="343">
        <v>187.63900000000001</v>
      </c>
      <c r="S139" s="343">
        <v>164.91200000000001</v>
      </c>
      <c r="T139" s="343">
        <v>150.34100000000001</v>
      </c>
      <c r="U139" s="343">
        <v>170.50399999999996</v>
      </c>
      <c r="V139" s="343">
        <v>176.946</v>
      </c>
      <c r="W139" s="343">
        <v>171.179</v>
      </c>
      <c r="X139" s="343">
        <v>188.10999999999999</v>
      </c>
      <c r="Y139" s="343">
        <v>179.23099999999999</v>
      </c>
      <c r="Z139" s="343">
        <v>191.477</v>
      </c>
      <c r="AA139" s="343">
        <v>220.98399999999998</v>
      </c>
      <c r="AB139" s="343">
        <v>172.52099999999999</v>
      </c>
      <c r="AC139" s="343">
        <v>192.31899999999999</v>
      </c>
      <c r="AD139" s="343">
        <v>200.518</v>
      </c>
      <c r="AE139" s="343">
        <v>200.727</v>
      </c>
      <c r="AF139" s="343">
        <v>212.93100000000001</v>
      </c>
      <c r="AG139" s="343">
        <v>193.631</v>
      </c>
      <c r="AH139" s="343">
        <v>207.13200000000001</v>
      </c>
      <c r="AI139" s="343">
        <v>201.809</v>
      </c>
      <c r="AJ139" s="343">
        <v>184.78700000000001</v>
      </c>
      <c r="AK139" s="343">
        <v>225.92200000000003</v>
      </c>
      <c r="AL139" s="343">
        <v>226.82300000000001</v>
      </c>
      <c r="AM139" s="343">
        <v>222.14400000000001</v>
      </c>
      <c r="AN139" s="343">
        <v>201.32900000000001</v>
      </c>
      <c r="AO139" s="343">
        <v>205.44800000000001</v>
      </c>
      <c r="AP139" s="343">
        <v>218.846</v>
      </c>
      <c r="AQ139" s="343">
        <v>222.11500000000001</v>
      </c>
      <c r="AR139" s="343">
        <v>249.83599999999998</v>
      </c>
      <c r="AS139" s="343">
        <v>225.691</v>
      </c>
      <c r="AT139" s="343">
        <v>255.20599999999999</v>
      </c>
      <c r="AU139" s="343">
        <v>262.28199999999998</v>
      </c>
      <c r="AV139" s="343">
        <v>253.648</v>
      </c>
      <c r="AW139" s="343">
        <v>263.57100000000003</v>
      </c>
      <c r="AX139" s="343">
        <v>280.57900000000001</v>
      </c>
      <c r="AY139" s="343">
        <v>309.13299999999998</v>
      </c>
      <c r="AZ139" s="343">
        <v>263.74200000000002</v>
      </c>
      <c r="BA139" s="343">
        <v>277.34500000000003</v>
      </c>
      <c r="BB139" s="343">
        <v>288.91699999999997</v>
      </c>
      <c r="BC139" s="343">
        <v>295.58300000000003</v>
      </c>
      <c r="BD139" s="343">
        <v>328.13100000000003</v>
      </c>
      <c r="BE139" s="343">
        <v>303.20300000000003</v>
      </c>
      <c r="BF139" s="343">
        <v>333.98600000000005</v>
      </c>
      <c r="BG139" s="343">
        <v>327.20699999999999</v>
      </c>
      <c r="BH139" s="343">
        <v>326.00399999999996</v>
      </c>
      <c r="BI139" s="343">
        <v>347.66200000000003</v>
      </c>
      <c r="BJ139" s="343">
        <v>355.22899999999998</v>
      </c>
      <c r="BK139" s="343">
        <v>425.21999999999997</v>
      </c>
      <c r="BL139" s="343">
        <v>343.892</v>
      </c>
      <c r="BM139" s="343">
        <v>365.58800000000002</v>
      </c>
      <c r="BN139" s="343">
        <v>395.83</v>
      </c>
      <c r="BO139" s="343">
        <v>366.12799999999999</v>
      </c>
      <c r="BP139" s="343">
        <v>357.37799999999999</v>
      </c>
      <c r="BQ139" s="343">
        <v>359.17199999999997</v>
      </c>
      <c r="BR139" s="343">
        <v>372.767</v>
      </c>
      <c r="BS139" s="343">
        <v>369.61400000000003</v>
      </c>
      <c r="BT139" s="343">
        <v>367.928</v>
      </c>
      <c r="BU139" s="343">
        <v>383.05200000000002</v>
      </c>
      <c r="BV139" s="343">
        <v>388.15799999999996</v>
      </c>
      <c r="BW139" s="343">
        <v>464.61699999999996</v>
      </c>
      <c r="BX139" s="343">
        <v>352.88800000000003</v>
      </c>
      <c r="BY139" s="343">
        <v>406.58</v>
      </c>
      <c r="BZ139" s="343">
        <v>468.85</v>
      </c>
      <c r="CA139" s="343">
        <v>475.97199999999998</v>
      </c>
      <c r="CB139" s="343">
        <v>424.26299999999998</v>
      </c>
      <c r="CC139" s="343">
        <v>462.64800000000002</v>
      </c>
      <c r="CD139" s="343">
        <v>496.392</v>
      </c>
      <c r="CE139" s="343">
        <v>516.51800000000003</v>
      </c>
      <c r="CF139" s="343">
        <v>539.68900000000008</v>
      </c>
      <c r="CG139" s="343">
        <v>566.08199999999999</v>
      </c>
      <c r="CH139" s="343">
        <v>603.51200000000006</v>
      </c>
      <c r="CI139" s="343">
        <v>715.18499999999995</v>
      </c>
      <c r="CJ139" s="343">
        <v>579.58199999999999</v>
      </c>
      <c r="CK139" s="343">
        <v>751.96499999999992</v>
      </c>
      <c r="CL139" s="343">
        <v>472.23</v>
      </c>
      <c r="CM139" s="343">
        <v>542.37300000000005</v>
      </c>
      <c r="CN139" s="343">
        <v>584.45800000000008</v>
      </c>
      <c r="CO139" s="343">
        <v>549.14400000000001</v>
      </c>
      <c r="CP139" s="343">
        <v>552.03699999999992</v>
      </c>
      <c r="CQ139" s="343">
        <v>628.08299999999997</v>
      </c>
      <c r="CR139" s="343">
        <v>596.26</v>
      </c>
      <c r="CS139" s="343">
        <v>555.75</v>
      </c>
      <c r="CT139" s="343">
        <v>588.596</v>
      </c>
      <c r="CU139" s="343">
        <v>720.52499999999998</v>
      </c>
      <c r="CV139" s="343">
        <v>503.82</v>
      </c>
      <c r="CW139" s="343">
        <v>519.72500000000002</v>
      </c>
      <c r="CX139" s="343">
        <v>576.529</v>
      </c>
      <c r="CY139" s="343">
        <v>502.90700000000004</v>
      </c>
      <c r="CZ139" s="343">
        <v>555.76300000000003</v>
      </c>
      <c r="DA139" s="343">
        <v>541.30600000000004</v>
      </c>
      <c r="DB139" s="343">
        <v>519.1400000000001</v>
      </c>
      <c r="DC139" s="343">
        <v>529.44200000000001</v>
      </c>
      <c r="DD139" s="343">
        <v>498.09699999999998</v>
      </c>
      <c r="DE139" s="343">
        <v>513.24900000000002</v>
      </c>
      <c r="DF139" s="343">
        <v>533.904</v>
      </c>
      <c r="DG139" s="343">
        <v>570.52100000000007</v>
      </c>
      <c r="DH139" s="343">
        <v>477.05999999999995</v>
      </c>
      <c r="DI139" s="343">
        <v>493.86</v>
      </c>
      <c r="DJ139" s="343">
        <v>529.86299999999994</v>
      </c>
      <c r="DK139" s="343">
        <v>523.47</v>
      </c>
      <c r="DL139" s="343">
        <v>531.625</v>
      </c>
      <c r="DM139" s="343">
        <v>487.49299999999999</v>
      </c>
      <c r="DN139" s="343">
        <v>511.86700000000002</v>
      </c>
      <c r="DO139" s="343">
        <v>471.08600000000001</v>
      </c>
      <c r="DP139" s="343">
        <v>478.30799999999999</v>
      </c>
      <c r="DQ139" s="343">
        <v>500.238</v>
      </c>
      <c r="DR139" s="343">
        <v>496.68299999999999</v>
      </c>
      <c r="DS139" s="343">
        <v>611.07999999999993</v>
      </c>
      <c r="DT139" s="343">
        <v>482.31900000000002</v>
      </c>
      <c r="DU139" s="343">
        <v>525.71299999999997</v>
      </c>
      <c r="DV139" s="343">
        <v>514.20600000000002</v>
      </c>
      <c r="DW139" s="344">
        <f t="shared" si="4"/>
        <v>6364.4029999999993</v>
      </c>
      <c r="DX139" s="344">
        <f t="shared" si="5"/>
        <v>6112.6329999999998</v>
      </c>
    </row>
    <row r="140" spans="1:128" x14ac:dyDescent="0.25">
      <c r="A140" s="161" t="str">
        <f>IF('1'!$A$1=1,B140,C140)</f>
        <v>Дебет</v>
      </c>
      <c r="B140" s="162" t="s">
        <v>215</v>
      </c>
      <c r="C140" s="162" t="s">
        <v>229</v>
      </c>
      <c r="D140" s="343">
        <v>47.776000000000003</v>
      </c>
      <c r="E140" s="343">
        <v>44.033000000000008</v>
      </c>
      <c r="F140" s="343">
        <v>42.244</v>
      </c>
      <c r="G140" s="343">
        <v>54.765000000000001</v>
      </c>
      <c r="H140" s="343">
        <v>46.625</v>
      </c>
      <c r="I140" s="343">
        <v>50.768000000000001</v>
      </c>
      <c r="J140" s="343">
        <v>49.080999999999996</v>
      </c>
      <c r="K140" s="343">
        <v>45.931000000000004</v>
      </c>
      <c r="L140" s="343">
        <v>43.643999999999998</v>
      </c>
      <c r="M140" s="343">
        <v>39.136999999999993</v>
      </c>
      <c r="N140" s="343">
        <v>47.429000000000002</v>
      </c>
      <c r="O140" s="343">
        <v>53.395000000000003</v>
      </c>
      <c r="P140" s="343">
        <v>26.701000000000001</v>
      </c>
      <c r="Q140" s="343">
        <v>43.190999999999995</v>
      </c>
      <c r="R140" s="343">
        <v>43.301000000000002</v>
      </c>
      <c r="S140" s="343">
        <v>33.511000000000003</v>
      </c>
      <c r="T140" s="343">
        <v>36.259</v>
      </c>
      <c r="U140" s="343">
        <v>30.193000000000001</v>
      </c>
      <c r="V140" s="343">
        <v>37.915999999999997</v>
      </c>
      <c r="W140" s="343">
        <v>34.771000000000001</v>
      </c>
      <c r="X140" s="343">
        <v>37.444000000000003</v>
      </c>
      <c r="Y140" s="343">
        <v>39.829000000000008</v>
      </c>
      <c r="Z140" s="343">
        <v>36.075000000000003</v>
      </c>
      <c r="AA140" s="343">
        <v>48.37</v>
      </c>
      <c r="AB140" s="343">
        <v>40.537999999999997</v>
      </c>
      <c r="AC140" s="343">
        <v>45.030999999999999</v>
      </c>
      <c r="AD140" s="343">
        <v>36.542999999999999</v>
      </c>
      <c r="AE140" s="343">
        <v>40.144999999999996</v>
      </c>
      <c r="AF140" s="343">
        <v>32.619</v>
      </c>
      <c r="AG140" s="343">
        <v>32.123000000000005</v>
      </c>
      <c r="AH140" s="343">
        <v>36.552999999999997</v>
      </c>
      <c r="AI140" s="343">
        <v>31.374000000000002</v>
      </c>
      <c r="AJ140" s="343">
        <v>33.597000000000001</v>
      </c>
      <c r="AK140" s="343">
        <v>43.316000000000003</v>
      </c>
      <c r="AL140" s="343">
        <v>36.665999999999997</v>
      </c>
      <c r="AM140" s="343">
        <v>42.233000000000004</v>
      </c>
      <c r="AN140" s="343">
        <v>36.978999999999999</v>
      </c>
      <c r="AO140" s="343">
        <v>33.163000000000004</v>
      </c>
      <c r="AP140" s="343">
        <v>34.042999999999999</v>
      </c>
      <c r="AQ140" s="343">
        <v>49.63</v>
      </c>
      <c r="AR140" s="343">
        <v>37.981000000000002</v>
      </c>
      <c r="AS140" s="343">
        <v>43.6</v>
      </c>
      <c r="AT140" s="343">
        <v>50.527999999999999</v>
      </c>
      <c r="AU140" s="343">
        <v>43.280999999999999</v>
      </c>
      <c r="AV140" s="343">
        <v>32.562999999999995</v>
      </c>
      <c r="AW140" s="343">
        <v>47.843000000000004</v>
      </c>
      <c r="AX140" s="343">
        <v>43.097999999999999</v>
      </c>
      <c r="AY140" s="343">
        <v>72.013000000000005</v>
      </c>
      <c r="AZ140" s="343">
        <v>45.563000000000002</v>
      </c>
      <c r="BA140" s="343">
        <v>44.902999999999999</v>
      </c>
      <c r="BB140" s="343">
        <v>53.013000000000005</v>
      </c>
      <c r="BC140" s="343">
        <v>42.734999999999999</v>
      </c>
      <c r="BD140" s="343">
        <v>57.222000000000001</v>
      </c>
      <c r="BE140" s="343">
        <v>39.896000000000001</v>
      </c>
      <c r="BF140" s="343">
        <v>64.125</v>
      </c>
      <c r="BG140" s="343">
        <v>45.844999999999999</v>
      </c>
      <c r="BH140" s="343">
        <v>59.025999999999996</v>
      </c>
      <c r="BI140" s="343">
        <v>51.606999999999999</v>
      </c>
      <c r="BJ140" s="343">
        <v>47.905999999999999</v>
      </c>
      <c r="BK140" s="343">
        <v>74.774000000000001</v>
      </c>
      <c r="BL140" s="343">
        <v>66.617000000000004</v>
      </c>
      <c r="BM140" s="343">
        <v>53.142999999999994</v>
      </c>
      <c r="BN140" s="343">
        <v>54.347999999999999</v>
      </c>
      <c r="BO140" s="343">
        <v>49.676000000000002</v>
      </c>
      <c r="BP140" s="343">
        <v>45.016999999999996</v>
      </c>
      <c r="BQ140" s="343">
        <v>32.893999999999998</v>
      </c>
      <c r="BR140" s="343">
        <v>67.378</v>
      </c>
      <c r="BS140" s="343">
        <v>60.897999999999996</v>
      </c>
      <c r="BT140" s="343">
        <v>48.321999999999996</v>
      </c>
      <c r="BU140" s="343">
        <v>50.960999999999999</v>
      </c>
      <c r="BV140" s="343">
        <v>48.202000000000005</v>
      </c>
      <c r="BW140" s="343">
        <v>76.47699999999999</v>
      </c>
      <c r="BX140" s="343">
        <v>57.445999999999998</v>
      </c>
      <c r="BY140" s="343">
        <v>53.714999999999996</v>
      </c>
      <c r="BZ140" s="343">
        <v>66.260000000000005</v>
      </c>
      <c r="CA140" s="343">
        <v>57.821000000000005</v>
      </c>
      <c r="CB140" s="343">
        <v>49.429000000000002</v>
      </c>
      <c r="CC140" s="343">
        <v>58.867000000000004</v>
      </c>
      <c r="CD140" s="343">
        <v>60.886000000000003</v>
      </c>
      <c r="CE140" s="343">
        <v>58.617999999999995</v>
      </c>
      <c r="CF140" s="343">
        <v>72.977000000000004</v>
      </c>
      <c r="CG140" s="343">
        <v>64.72</v>
      </c>
      <c r="CH140" s="343">
        <v>72.701999999999998</v>
      </c>
      <c r="CI140" s="343">
        <v>119.34400000000001</v>
      </c>
      <c r="CJ140" s="343">
        <v>91.884999999999991</v>
      </c>
      <c r="CK140" s="343">
        <v>55.472999999999999</v>
      </c>
      <c r="CL140" s="343">
        <v>4.4460000000000006</v>
      </c>
      <c r="CM140" s="343">
        <v>15.654</v>
      </c>
      <c r="CN140" s="343">
        <v>41.679000000000002</v>
      </c>
      <c r="CO140" s="343">
        <v>39.697000000000003</v>
      </c>
      <c r="CP140" s="343">
        <v>58.368999999999993</v>
      </c>
      <c r="CQ140" s="343">
        <v>57.188000000000002</v>
      </c>
      <c r="CR140" s="343">
        <v>66.474000000000004</v>
      </c>
      <c r="CS140" s="343">
        <v>61.070999999999998</v>
      </c>
      <c r="CT140" s="343">
        <v>61.024000000000001</v>
      </c>
      <c r="CU140" s="343">
        <v>104.01300000000001</v>
      </c>
      <c r="CV140" s="343">
        <v>80.872000000000014</v>
      </c>
      <c r="CW140" s="343">
        <v>65.198999999999998</v>
      </c>
      <c r="CX140" s="343">
        <v>94.529000000000011</v>
      </c>
      <c r="CY140" s="343">
        <v>60.239999999999995</v>
      </c>
      <c r="CZ140" s="343">
        <v>67.059000000000012</v>
      </c>
      <c r="DA140" s="343">
        <v>59.119</v>
      </c>
      <c r="DB140" s="343">
        <v>66.022999999999996</v>
      </c>
      <c r="DC140" s="343">
        <v>66.86699999999999</v>
      </c>
      <c r="DD140" s="343">
        <v>61.679000000000002</v>
      </c>
      <c r="DE140" s="343">
        <v>69.128</v>
      </c>
      <c r="DF140" s="343">
        <v>80.641999999999996</v>
      </c>
      <c r="DG140" s="343">
        <v>114.471</v>
      </c>
      <c r="DH140" s="343">
        <v>79.662999999999997</v>
      </c>
      <c r="DI140" s="343">
        <v>65.786999999999992</v>
      </c>
      <c r="DJ140" s="343">
        <v>70.832000000000008</v>
      </c>
      <c r="DK140" s="343">
        <v>74.515999999999991</v>
      </c>
      <c r="DL140" s="343">
        <v>91.691000000000017</v>
      </c>
      <c r="DM140" s="343">
        <v>90.069000000000003</v>
      </c>
      <c r="DN140" s="343">
        <v>77.472999999999999</v>
      </c>
      <c r="DO140" s="343">
        <v>79.121000000000009</v>
      </c>
      <c r="DP140" s="343">
        <v>75.665000000000006</v>
      </c>
      <c r="DQ140" s="343">
        <v>92.534999999999997</v>
      </c>
      <c r="DR140" s="343">
        <v>88.257999999999996</v>
      </c>
      <c r="DS140" s="343">
        <v>139.40299999999999</v>
      </c>
      <c r="DT140" s="343">
        <v>103.423</v>
      </c>
      <c r="DU140" s="343">
        <v>87.458999999999989</v>
      </c>
      <c r="DV140" s="343">
        <v>98.385999999999996</v>
      </c>
      <c r="DW140" s="344">
        <f t="shared" si="4"/>
        <v>885.82799999999997</v>
      </c>
      <c r="DX140" s="344">
        <f t="shared" si="5"/>
        <v>1025.0129999999999</v>
      </c>
    </row>
    <row r="141" spans="1:128" x14ac:dyDescent="0.25">
      <c r="A141" s="169" t="str">
        <f>IF('1'!$A$1=1,B141,C141)</f>
        <v>Телекомунікаційні послуги</v>
      </c>
      <c r="B141" s="170" t="s">
        <v>294</v>
      </c>
      <c r="C141" s="170" t="s">
        <v>293</v>
      </c>
      <c r="D141" s="343">
        <v>11.943999999999999</v>
      </c>
      <c r="E141" s="343">
        <v>14.09</v>
      </c>
      <c r="F141" s="343">
        <v>13.775000000000002</v>
      </c>
      <c r="G141" s="343">
        <v>12.995999999999999</v>
      </c>
      <c r="H141" s="343">
        <v>0.89699999999999847</v>
      </c>
      <c r="I141" s="343">
        <v>-1.782</v>
      </c>
      <c r="J141" s="343">
        <v>14.543000000000003</v>
      </c>
      <c r="K141" s="343">
        <v>9.0060000000000002</v>
      </c>
      <c r="L141" s="343">
        <v>10.689</v>
      </c>
      <c r="M141" s="343">
        <v>6.2259999999999991</v>
      </c>
      <c r="N141" s="343">
        <v>7.4390000000000001</v>
      </c>
      <c r="O141" s="343">
        <v>9.2070000000000007</v>
      </c>
      <c r="P141" s="343">
        <v>8.2860000000000014</v>
      </c>
      <c r="Q141" s="343">
        <v>11.697000000000001</v>
      </c>
      <c r="R141" s="343">
        <v>12.629999999999999</v>
      </c>
      <c r="S141" s="343">
        <v>10.583</v>
      </c>
      <c r="T141" s="343">
        <v>10.612000000000002</v>
      </c>
      <c r="U141" s="343">
        <v>10.656999999999998</v>
      </c>
      <c r="V141" s="343">
        <v>11.737</v>
      </c>
      <c r="W141" s="343">
        <v>8.9150000000000009</v>
      </c>
      <c r="X141" s="343">
        <v>29.42</v>
      </c>
      <c r="Y141" s="343">
        <v>10.861999999999998</v>
      </c>
      <c r="Z141" s="343">
        <v>9.2499999999999982</v>
      </c>
      <c r="AA141" s="343">
        <v>9.484</v>
      </c>
      <c r="AB141" s="343">
        <v>12.255999999999998</v>
      </c>
      <c r="AC141" s="343">
        <v>6.5670000000000002</v>
      </c>
      <c r="AD141" s="343">
        <v>3.7480000000000011</v>
      </c>
      <c r="AE141" s="343">
        <v>4.6679999999999993</v>
      </c>
      <c r="AF141" s="343">
        <v>15.404</v>
      </c>
      <c r="AG141" s="343">
        <v>6.2460000000000004</v>
      </c>
      <c r="AH141" s="343">
        <v>20.016999999999999</v>
      </c>
      <c r="AI141" s="343">
        <v>13.567</v>
      </c>
      <c r="AJ141" s="343">
        <v>3.3600000000000003</v>
      </c>
      <c r="AK141" s="343">
        <v>7.6440000000000001</v>
      </c>
      <c r="AL141" s="343">
        <v>7.6750000000000025</v>
      </c>
      <c r="AM141" s="343">
        <v>5.9130000000000003</v>
      </c>
      <c r="AN141" s="343">
        <v>26.296000000000003</v>
      </c>
      <c r="AO141" s="343">
        <v>5.6619999999999999</v>
      </c>
      <c r="AP141" s="343">
        <v>5.6739999999999995</v>
      </c>
      <c r="AQ141" s="343">
        <v>4.0680000000000014</v>
      </c>
      <c r="AR141" s="343">
        <v>17.725000000000001</v>
      </c>
      <c r="AS141" s="343">
        <v>1.7100000000000009</v>
      </c>
      <c r="AT141" s="343">
        <v>5.1379999999999999</v>
      </c>
      <c r="AU141" s="343">
        <v>8.6560000000000006</v>
      </c>
      <c r="AV141" s="343">
        <v>20.566000000000003</v>
      </c>
      <c r="AW141" s="343">
        <v>6.9590000000000005</v>
      </c>
      <c r="AX141" s="343">
        <v>9.6750000000000007</v>
      </c>
      <c r="AY141" s="343">
        <v>1.7569999999999997</v>
      </c>
      <c r="AZ141" s="343">
        <v>5.2569999999999997</v>
      </c>
      <c r="BA141" s="343">
        <v>1.7610000000000001</v>
      </c>
      <c r="BB141" s="343">
        <v>7.0680000000000005</v>
      </c>
      <c r="BC141" s="343">
        <v>4.4509999999999996</v>
      </c>
      <c r="BD141" s="343">
        <v>2.6820000000000004</v>
      </c>
      <c r="BE141" s="343">
        <v>0.88599999999999923</v>
      </c>
      <c r="BF141" s="343">
        <v>1.7810000000000006</v>
      </c>
      <c r="BG141" s="343">
        <v>-1.798</v>
      </c>
      <c r="BH141" s="343">
        <v>2.7240000000000002</v>
      </c>
      <c r="BI141" s="343">
        <v>-0.90600000000000058</v>
      </c>
      <c r="BJ141" s="343">
        <v>-0.90399999999999991</v>
      </c>
      <c r="BK141" s="343">
        <v>1.8019999999999996</v>
      </c>
      <c r="BL141" s="343">
        <v>2.7010000000000005</v>
      </c>
      <c r="BM141" s="343">
        <v>0</v>
      </c>
      <c r="BN141" s="343">
        <v>-1.8109999999999991</v>
      </c>
      <c r="BO141" s="343">
        <v>1.8390000000000004</v>
      </c>
      <c r="BP141" s="343">
        <v>1.8380000000000001</v>
      </c>
      <c r="BQ141" s="343">
        <v>1.7779999999999996</v>
      </c>
      <c r="BR141" s="343">
        <v>2.625</v>
      </c>
      <c r="BS141" s="343">
        <v>2.5369999999999999</v>
      </c>
      <c r="BT141" s="343">
        <v>2.5439999999999996</v>
      </c>
      <c r="BU141" s="343">
        <v>5.0960000000000001</v>
      </c>
      <c r="BV141" s="343">
        <v>0.84600000000000009</v>
      </c>
      <c r="BW141" s="343">
        <v>1.6449999999999996</v>
      </c>
      <c r="BX141" s="343">
        <v>0.82099999999999973</v>
      </c>
      <c r="BY141" s="343">
        <v>0.82600000000000051</v>
      </c>
      <c r="BZ141" s="343">
        <v>0</v>
      </c>
      <c r="CA141" s="343">
        <v>-1.676000000000001</v>
      </c>
      <c r="CB141" s="343">
        <v>-0.82399999999999984</v>
      </c>
      <c r="CC141" s="343">
        <v>-0.82899999999999974</v>
      </c>
      <c r="CD141" s="343">
        <v>0.84600000000000009</v>
      </c>
      <c r="CE141" s="343">
        <v>1.698999999999999</v>
      </c>
      <c r="CF141" s="343">
        <v>1.697000000000001</v>
      </c>
      <c r="CG141" s="343">
        <v>2.5890000000000004</v>
      </c>
      <c r="CH141" s="343">
        <v>0.87600000000000033</v>
      </c>
      <c r="CI141" s="343">
        <v>1.7680000000000007</v>
      </c>
      <c r="CJ141" s="343">
        <v>0</v>
      </c>
      <c r="CK141" s="343">
        <v>-0.87999999999999989</v>
      </c>
      <c r="CL141" s="343">
        <v>6.226</v>
      </c>
      <c r="CM141" s="343">
        <v>4.6050000000000004</v>
      </c>
      <c r="CN141" s="343">
        <v>9.4730000000000008</v>
      </c>
      <c r="CO141" s="343">
        <v>8.5060000000000002</v>
      </c>
      <c r="CP141" s="343">
        <v>-3.9570000000000007</v>
      </c>
      <c r="CQ141" s="343">
        <v>-3.9440000000000008</v>
      </c>
      <c r="CR141" s="343">
        <v>-6.0429999999999993</v>
      </c>
      <c r="CS141" s="343">
        <v>-4.0709999999999997</v>
      </c>
      <c r="CT141" s="343">
        <v>2.9529999999999994</v>
      </c>
      <c r="CU141" s="343">
        <v>-2.8369999999999997</v>
      </c>
      <c r="CV141" s="343">
        <v>-7.4369999999999994</v>
      </c>
      <c r="CW141" s="343">
        <v>-11.177</v>
      </c>
      <c r="CX141" s="343">
        <v>-6.5520000000000014</v>
      </c>
      <c r="CY141" s="343">
        <v>-3.6509999999999998</v>
      </c>
      <c r="CZ141" s="343">
        <v>-2.7560000000000002</v>
      </c>
      <c r="DA141" s="343">
        <v>-2.7710000000000008</v>
      </c>
      <c r="DB141" s="343">
        <v>0.90399999999999991</v>
      </c>
      <c r="DC141" s="343">
        <v>-1.8319999999999999</v>
      </c>
      <c r="DD141" s="343">
        <v>-2.8039999999999994</v>
      </c>
      <c r="DE141" s="343">
        <v>0</v>
      </c>
      <c r="DF141" s="343">
        <v>-1.8540000000000001</v>
      </c>
      <c r="DG141" s="343">
        <v>-1.8319999999999999</v>
      </c>
      <c r="DH141" s="343">
        <v>0.91500000000000004</v>
      </c>
      <c r="DI141" s="343">
        <v>3.7059999999999995</v>
      </c>
      <c r="DJ141" s="343">
        <v>-1.8399999999999999</v>
      </c>
      <c r="DK141" s="343">
        <v>4.657</v>
      </c>
      <c r="DL141" s="343">
        <v>0.92700000000000049</v>
      </c>
      <c r="DM141" s="343">
        <v>1.8579999999999997</v>
      </c>
      <c r="DN141" s="343">
        <v>-1.8449999999999998</v>
      </c>
      <c r="DO141" s="343">
        <v>-0.91000000000000014</v>
      </c>
      <c r="DP141" s="343">
        <v>0.90099999999999891</v>
      </c>
      <c r="DQ141" s="343">
        <v>0.91599999999999859</v>
      </c>
      <c r="DR141" s="343">
        <v>-3.7559999999999993</v>
      </c>
      <c r="DS141" s="343">
        <v>6.6839999999999993</v>
      </c>
      <c r="DT141" s="343">
        <v>3.8669999999999995</v>
      </c>
      <c r="DU141" s="343">
        <v>3.8440000000000003</v>
      </c>
      <c r="DV141" s="343">
        <v>0</v>
      </c>
      <c r="DW141" s="344">
        <f t="shared" si="4"/>
        <v>-41.762</v>
      </c>
      <c r="DX141" s="344">
        <f t="shared" si="5"/>
        <v>12.212999999999997</v>
      </c>
    </row>
    <row r="142" spans="1:128" x14ac:dyDescent="0.25">
      <c r="A142" s="161" t="str">
        <f>IF('1'!$A$1=1,B142,C142)</f>
        <v>Кредит</v>
      </c>
      <c r="B142" s="162" t="s">
        <v>213</v>
      </c>
      <c r="C142" s="162" t="s">
        <v>232</v>
      </c>
      <c r="D142" s="343">
        <v>28.154</v>
      </c>
      <c r="E142" s="343">
        <v>30.823</v>
      </c>
      <c r="F142" s="343">
        <v>33.06</v>
      </c>
      <c r="G142" s="343">
        <v>42.698999999999998</v>
      </c>
      <c r="H142" s="343">
        <v>29.588999999999999</v>
      </c>
      <c r="I142" s="343">
        <v>28.501000000000001</v>
      </c>
      <c r="J142" s="343">
        <v>31.812000000000001</v>
      </c>
      <c r="K142" s="343">
        <v>26.117000000000001</v>
      </c>
      <c r="L142" s="343">
        <v>28.503</v>
      </c>
      <c r="M142" s="343">
        <v>24.015999999999998</v>
      </c>
      <c r="N142" s="343">
        <v>26.039000000000001</v>
      </c>
      <c r="O142" s="343">
        <v>29.46</v>
      </c>
      <c r="P142" s="343">
        <v>19.335000000000001</v>
      </c>
      <c r="Q142" s="343">
        <v>22.495000000000001</v>
      </c>
      <c r="R142" s="343">
        <v>24.356999999999999</v>
      </c>
      <c r="S142" s="343">
        <v>22.047000000000001</v>
      </c>
      <c r="T142" s="343">
        <v>22.109000000000002</v>
      </c>
      <c r="U142" s="343">
        <v>21.312999999999999</v>
      </c>
      <c r="V142" s="343">
        <v>22.57</v>
      </c>
      <c r="W142" s="343">
        <v>19.614000000000001</v>
      </c>
      <c r="X142" s="343">
        <v>40.118000000000002</v>
      </c>
      <c r="Y142" s="343">
        <v>22.63</v>
      </c>
      <c r="Z142" s="343">
        <v>21.274999999999999</v>
      </c>
      <c r="AA142" s="343">
        <v>21.814</v>
      </c>
      <c r="AB142" s="343">
        <v>23.568999999999999</v>
      </c>
      <c r="AC142" s="343">
        <v>17.824999999999999</v>
      </c>
      <c r="AD142" s="343">
        <v>15.929</v>
      </c>
      <c r="AE142" s="343">
        <v>16.805</v>
      </c>
      <c r="AF142" s="343">
        <v>27.183</v>
      </c>
      <c r="AG142" s="343">
        <v>16.954000000000001</v>
      </c>
      <c r="AH142" s="343">
        <v>28.72</v>
      </c>
      <c r="AI142" s="343">
        <v>22.045999999999999</v>
      </c>
      <c r="AJ142" s="343">
        <v>10.919</v>
      </c>
      <c r="AK142" s="343">
        <v>16.137</v>
      </c>
      <c r="AL142" s="343">
        <v>16.202000000000002</v>
      </c>
      <c r="AM142" s="343">
        <v>15.204000000000001</v>
      </c>
      <c r="AN142" s="343">
        <v>32.048000000000002</v>
      </c>
      <c r="AO142" s="343">
        <v>11.324</v>
      </c>
      <c r="AP142" s="343">
        <v>12.968999999999999</v>
      </c>
      <c r="AQ142" s="343">
        <v>12.204000000000001</v>
      </c>
      <c r="AR142" s="343">
        <v>26.164999999999999</v>
      </c>
      <c r="AS142" s="343">
        <v>10.259</v>
      </c>
      <c r="AT142" s="343">
        <v>13.702</v>
      </c>
      <c r="AU142" s="343">
        <v>17.312000000000001</v>
      </c>
      <c r="AV142" s="343">
        <v>29.992000000000001</v>
      </c>
      <c r="AW142" s="343">
        <v>14.788</v>
      </c>
      <c r="AX142" s="343">
        <v>17.591000000000001</v>
      </c>
      <c r="AY142" s="343">
        <v>10.539</v>
      </c>
      <c r="AZ142" s="343">
        <v>11.391</v>
      </c>
      <c r="BA142" s="343">
        <v>7.9240000000000004</v>
      </c>
      <c r="BB142" s="343">
        <v>13.253</v>
      </c>
      <c r="BC142" s="343">
        <v>9.7929999999999993</v>
      </c>
      <c r="BD142" s="343">
        <v>8.0470000000000006</v>
      </c>
      <c r="BE142" s="343">
        <v>7.0919999999999996</v>
      </c>
      <c r="BF142" s="343">
        <v>9.7970000000000006</v>
      </c>
      <c r="BG142" s="343">
        <v>6.2919999999999998</v>
      </c>
      <c r="BH142" s="343">
        <v>10.897</v>
      </c>
      <c r="BI142" s="343">
        <v>8.1479999999999997</v>
      </c>
      <c r="BJ142" s="343">
        <v>8.1349999999999998</v>
      </c>
      <c r="BK142" s="343">
        <v>10.811</v>
      </c>
      <c r="BL142" s="343">
        <v>9.9030000000000005</v>
      </c>
      <c r="BM142" s="343">
        <v>7.33</v>
      </c>
      <c r="BN142" s="343">
        <v>6.3410000000000002</v>
      </c>
      <c r="BO142" s="343">
        <v>7.359</v>
      </c>
      <c r="BP142" s="343">
        <v>7.35</v>
      </c>
      <c r="BQ142" s="343">
        <v>6.2229999999999999</v>
      </c>
      <c r="BR142" s="343">
        <v>7.875</v>
      </c>
      <c r="BS142" s="343">
        <v>7.6120000000000001</v>
      </c>
      <c r="BT142" s="343">
        <v>8.4779999999999998</v>
      </c>
      <c r="BU142" s="343">
        <v>11.891</v>
      </c>
      <c r="BV142" s="343">
        <v>7.6109999999999998</v>
      </c>
      <c r="BW142" s="343">
        <v>9.0459999999999994</v>
      </c>
      <c r="BX142" s="343">
        <v>7.3860000000000001</v>
      </c>
      <c r="BY142" s="343">
        <v>7.4370000000000003</v>
      </c>
      <c r="BZ142" s="343">
        <v>7.5490000000000004</v>
      </c>
      <c r="CA142" s="343">
        <v>6.7039999999999997</v>
      </c>
      <c r="CB142" s="343">
        <v>7.4139999999999997</v>
      </c>
      <c r="CC142" s="343">
        <v>6.633</v>
      </c>
      <c r="CD142" s="343">
        <v>7.6109999999999998</v>
      </c>
      <c r="CE142" s="343">
        <v>8.4949999999999992</v>
      </c>
      <c r="CF142" s="343">
        <v>8.4860000000000007</v>
      </c>
      <c r="CG142" s="343">
        <v>11.218</v>
      </c>
      <c r="CH142" s="343">
        <v>8.7590000000000003</v>
      </c>
      <c r="CI142" s="343">
        <v>10.608000000000001</v>
      </c>
      <c r="CJ142" s="343">
        <v>7.952</v>
      </c>
      <c r="CK142" s="343">
        <v>7.9249999999999998</v>
      </c>
      <c r="CL142" s="343">
        <v>7.1150000000000002</v>
      </c>
      <c r="CM142" s="343">
        <v>8.2880000000000003</v>
      </c>
      <c r="CN142" s="343">
        <v>13.262</v>
      </c>
      <c r="CO142" s="343">
        <v>13.231999999999999</v>
      </c>
      <c r="CP142" s="343">
        <v>12.861000000000001</v>
      </c>
      <c r="CQ142" s="343">
        <v>12.818</v>
      </c>
      <c r="CR142" s="343">
        <v>11.079000000000001</v>
      </c>
      <c r="CS142" s="343">
        <v>8.1430000000000007</v>
      </c>
      <c r="CT142" s="343">
        <v>14.763999999999999</v>
      </c>
      <c r="CU142" s="343">
        <v>8.51</v>
      </c>
      <c r="CV142" s="343">
        <v>10.225</v>
      </c>
      <c r="CW142" s="343">
        <v>7.4509999999999996</v>
      </c>
      <c r="CX142" s="343">
        <v>11.231</v>
      </c>
      <c r="CY142" s="343">
        <v>7.3019999999999996</v>
      </c>
      <c r="CZ142" s="343">
        <v>9.1859999999999999</v>
      </c>
      <c r="DA142" s="343">
        <v>8.3140000000000001</v>
      </c>
      <c r="DB142" s="343">
        <v>9.0440000000000005</v>
      </c>
      <c r="DC142" s="343">
        <v>7.3280000000000003</v>
      </c>
      <c r="DD142" s="343">
        <v>7.476</v>
      </c>
      <c r="DE142" s="343">
        <v>7.5759999999999996</v>
      </c>
      <c r="DF142" s="343">
        <v>6.4880000000000004</v>
      </c>
      <c r="DG142" s="343">
        <v>7.3259999999999996</v>
      </c>
      <c r="DH142" s="343">
        <v>7.3250000000000002</v>
      </c>
      <c r="DI142" s="343">
        <v>11.119</v>
      </c>
      <c r="DJ142" s="343">
        <v>6.4390000000000001</v>
      </c>
      <c r="DK142" s="343">
        <v>12.109</v>
      </c>
      <c r="DL142" s="343">
        <v>8.3360000000000003</v>
      </c>
      <c r="DM142" s="343">
        <v>9.2859999999999996</v>
      </c>
      <c r="DN142" s="343">
        <v>6.4560000000000004</v>
      </c>
      <c r="DO142" s="343">
        <v>7.2750000000000004</v>
      </c>
      <c r="DP142" s="343">
        <v>8.1069999999999993</v>
      </c>
      <c r="DQ142" s="343">
        <v>10.077999999999999</v>
      </c>
      <c r="DR142" s="343">
        <v>5.633</v>
      </c>
      <c r="DS142" s="343">
        <v>16.231999999999999</v>
      </c>
      <c r="DT142" s="343">
        <v>7.7329999999999997</v>
      </c>
      <c r="DU142" s="343">
        <v>9.6110000000000007</v>
      </c>
      <c r="DV142" s="343">
        <v>5.569</v>
      </c>
      <c r="DW142" s="344">
        <f t="shared" si="4"/>
        <v>98.946999999999989</v>
      </c>
      <c r="DX142" s="344">
        <f t="shared" si="5"/>
        <v>108.395</v>
      </c>
    </row>
    <row r="143" spans="1:128" x14ac:dyDescent="0.25">
      <c r="A143" s="161" t="str">
        <f>IF('1'!$A$1=1,B143,C143)</f>
        <v>Дебет</v>
      </c>
      <c r="B143" s="162" t="s">
        <v>215</v>
      </c>
      <c r="C143" s="162" t="s">
        <v>233</v>
      </c>
      <c r="D143" s="343">
        <v>16.21</v>
      </c>
      <c r="E143" s="343">
        <v>16.733000000000001</v>
      </c>
      <c r="F143" s="343">
        <v>19.285</v>
      </c>
      <c r="G143" s="343">
        <v>29.702999999999999</v>
      </c>
      <c r="H143" s="343">
        <v>28.692</v>
      </c>
      <c r="I143" s="343">
        <v>30.283000000000001</v>
      </c>
      <c r="J143" s="343">
        <v>17.268999999999998</v>
      </c>
      <c r="K143" s="343">
        <v>17.111000000000001</v>
      </c>
      <c r="L143" s="343">
        <v>17.814</v>
      </c>
      <c r="M143" s="343">
        <v>17.79</v>
      </c>
      <c r="N143" s="343">
        <v>18.600000000000001</v>
      </c>
      <c r="O143" s="343">
        <v>20.253</v>
      </c>
      <c r="P143" s="343">
        <v>11.048999999999999</v>
      </c>
      <c r="Q143" s="343">
        <v>10.798</v>
      </c>
      <c r="R143" s="343">
        <v>11.727</v>
      </c>
      <c r="S143" s="343">
        <v>11.464</v>
      </c>
      <c r="T143" s="343">
        <v>11.497</v>
      </c>
      <c r="U143" s="343">
        <v>10.656000000000001</v>
      </c>
      <c r="V143" s="343">
        <v>10.833</v>
      </c>
      <c r="W143" s="343">
        <v>10.699</v>
      </c>
      <c r="X143" s="343">
        <v>10.698</v>
      </c>
      <c r="Y143" s="343">
        <v>11.768000000000001</v>
      </c>
      <c r="Z143" s="343">
        <v>12.025</v>
      </c>
      <c r="AA143" s="343">
        <v>12.33</v>
      </c>
      <c r="AB143" s="343">
        <v>11.313000000000001</v>
      </c>
      <c r="AC143" s="343">
        <v>11.257999999999999</v>
      </c>
      <c r="AD143" s="343">
        <v>12.180999999999999</v>
      </c>
      <c r="AE143" s="343">
        <v>12.137</v>
      </c>
      <c r="AF143" s="343">
        <v>11.779</v>
      </c>
      <c r="AG143" s="343">
        <v>10.708</v>
      </c>
      <c r="AH143" s="343">
        <v>8.7029999999999994</v>
      </c>
      <c r="AI143" s="343">
        <v>8.4789999999999992</v>
      </c>
      <c r="AJ143" s="343">
        <v>7.5590000000000002</v>
      </c>
      <c r="AK143" s="343">
        <v>8.4930000000000003</v>
      </c>
      <c r="AL143" s="343">
        <v>8.5269999999999992</v>
      </c>
      <c r="AM143" s="343">
        <v>9.2910000000000004</v>
      </c>
      <c r="AN143" s="343">
        <v>5.7519999999999998</v>
      </c>
      <c r="AO143" s="343">
        <v>5.6619999999999999</v>
      </c>
      <c r="AP143" s="343">
        <v>7.2949999999999999</v>
      </c>
      <c r="AQ143" s="343">
        <v>8.1359999999999992</v>
      </c>
      <c r="AR143" s="343">
        <v>8.44</v>
      </c>
      <c r="AS143" s="343">
        <v>8.5489999999999995</v>
      </c>
      <c r="AT143" s="343">
        <v>8.5640000000000001</v>
      </c>
      <c r="AU143" s="343">
        <v>8.6560000000000006</v>
      </c>
      <c r="AV143" s="343">
        <v>9.4260000000000002</v>
      </c>
      <c r="AW143" s="343">
        <v>7.8289999999999997</v>
      </c>
      <c r="AX143" s="343">
        <v>7.9160000000000004</v>
      </c>
      <c r="AY143" s="343">
        <v>8.782</v>
      </c>
      <c r="AZ143" s="343">
        <v>6.1340000000000003</v>
      </c>
      <c r="BA143" s="343">
        <v>6.1630000000000003</v>
      </c>
      <c r="BB143" s="343">
        <v>6.1849999999999996</v>
      </c>
      <c r="BC143" s="343">
        <v>5.3419999999999996</v>
      </c>
      <c r="BD143" s="343">
        <v>5.3650000000000002</v>
      </c>
      <c r="BE143" s="343">
        <v>6.2060000000000004</v>
      </c>
      <c r="BF143" s="343">
        <v>8.016</v>
      </c>
      <c r="BG143" s="343">
        <v>8.09</v>
      </c>
      <c r="BH143" s="343">
        <v>8.173</v>
      </c>
      <c r="BI143" s="343">
        <v>9.0540000000000003</v>
      </c>
      <c r="BJ143" s="343">
        <v>9.0389999999999997</v>
      </c>
      <c r="BK143" s="343">
        <v>9.0090000000000003</v>
      </c>
      <c r="BL143" s="343">
        <v>7.202</v>
      </c>
      <c r="BM143" s="343">
        <v>7.33</v>
      </c>
      <c r="BN143" s="343">
        <v>8.1519999999999992</v>
      </c>
      <c r="BO143" s="343">
        <v>5.52</v>
      </c>
      <c r="BP143" s="343">
        <v>5.5119999999999996</v>
      </c>
      <c r="BQ143" s="343">
        <v>4.4450000000000003</v>
      </c>
      <c r="BR143" s="343">
        <v>5.25</v>
      </c>
      <c r="BS143" s="343">
        <v>5.0750000000000002</v>
      </c>
      <c r="BT143" s="343">
        <v>5.9340000000000002</v>
      </c>
      <c r="BU143" s="343">
        <v>6.7949999999999999</v>
      </c>
      <c r="BV143" s="343">
        <v>6.7649999999999997</v>
      </c>
      <c r="BW143" s="343">
        <v>7.4009999999999998</v>
      </c>
      <c r="BX143" s="343">
        <v>6.5650000000000004</v>
      </c>
      <c r="BY143" s="343">
        <v>6.6109999999999998</v>
      </c>
      <c r="BZ143" s="343">
        <v>7.5490000000000004</v>
      </c>
      <c r="CA143" s="343">
        <v>8.3800000000000008</v>
      </c>
      <c r="CB143" s="343">
        <v>8.2379999999999995</v>
      </c>
      <c r="CC143" s="343">
        <v>7.4619999999999997</v>
      </c>
      <c r="CD143" s="343">
        <v>6.7649999999999997</v>
      </c>
      <c r="CE143" s="343">
        <v>6.7960000000000003</v>
      </c>
      <c r="CF143" s="343">
        <v>6.7889999999999997</v>
      </c>
      <c r="CG143" s="343">
        <v>8.6289999999999996</v>
      </c>
      <c r="CH143" s="343">
        <v>7.883</v>
      </c>
      <c r="CI143" s="343">
        <v>8.84</v>
      </c>
      <c r="CJ143" s="343">
        <v>7.952</v>
      </c>
      <c r="CK143" s="343">
        <v>8.8049999999999997</v>
      </c>
      <c r="CL143" s="343">
        <v>0.88900000000000001</v>
      </c>
      <c r="CM143" s="343">
        <v>3.6829999999999998</v>
      </c>
      <c r="CN143" s="343">
        <v>3.7890000000000001</v>
      </c>
      <c r="CO143" s="343">
        <v>4.726</v>
      </c>
      <c r="CP143" s="343">
        <v>16.818000000000001</v>
      </c>
      <c r="CQ143" s="343">
        <v>16.762</v>
      </c>
      <c r="CR143" s="343">
        <v>17.122</v>
      </c>
      <c r="CS143" s="343">
        <v>12.214</v>
      </c>
      <c r="CT143" s="343">
        <v>11.811</v>
      </c>
      <c r="CU143" s="343">
        <v>11.347</v>
      </c>
      <c r="CV143" s="343">
        <v>17.661999999999999</v>
      </c>
      <c r="CW143" s="343">
        <v>18.628</v>
      </c>
      <c r="CX143" s="343">
        <v>17.783000000000001</v>
      </c>
      <c r="CY143" s="343">
        <v>10.952999999999999</v>
      </c>
      <c r="CZ143" s="343">
        <v>11.942</v>
      </c>
      <c r="DA143" s="343">
        <v>11.085000000000001</v>
      </c>
      <c r="DB143" s="343">
        <v>8.14</v>
      </c>
      <c r="DC143" s="343">
        <v>9.16</v>
      </c>
      <c r="DD143" s="343">
        <v>10.28</v>
      </c>
      <c r="DE143" s="343">
        <v>7.5759999999999996</v>
      </c>
      <c r="DF143" s="343">
        <v>8.3420000000000005</v>
      </c>
      <c r="DG143" s="343">
        <v>9.1579999999999995</v>
      </c>
      <c r="DH143" s="343">
        <v>6.41</v>
      </c>
      <c r="DI143" s="343">
        <v>7.4130000000000003</v>
      </c>
      <c r="DJ143" s="343">
        <v>8.2789999999999999</v>
      </c>
      <c r="DK143" s="343">
        <v>7.452</v>
      </c>
      <c r="DL143" s="343">
        <v>7.4089999999999998</v>
      </c>
      <c r="DM143" s="343">
        <v>7.4279999999999999</v>
      </c>
      <c r="DN143" s="343">
        <v>8.3010000000000002</v>
      </c>
      <c r="DO143" s="343">
        <v>8.1850000000000005</v>
      </c>
      <c r="DP143" s="343">
        <v>7.2060000000000004</v>
      </c>
      <c r="DQ143" s="343">
        <v>9.1620000000000008</v>
      </c>
      <c r="DR143" s="343">
        <v>9.3889999999999993</v>
      </c>
      <c r="DS143" s="343">
        <v>9.548</v>
      </c>
      <c r="DT143" s="343">
        <v>3.8660000000000001</v>
      </c>
      <c r="DU143" s="343">
        <v>5.7670000000000003</v>
      </c>
      <c r="DV143" s="343">
        <v>5.569</v>
      </c>
      <c r="DW143" s="344">
        <f t="shared" si="4"/>
        <v>140.70899999999997</v>
      </c>
      <c r="DX143" s="344">
        <f t="shared" si="5"/>
        <v>96.182000000000002</v>
      </c>
    </row>
    <row r="144" spans="1:128" x14ac:dyDescent="0.25">
      <c r="A144" s="169" t="str">
        <f>IF('1'!$A$1=1,B144,C144)</f>
        <v>Комп'ютерні послуги</v>
      </c>
      <c r="B144" s="170" t="s">
        <v>296</v>
      </c>
      <c r="C144" s="170" t="s">
        <v>295</v>
      </c>
      <c r="D144" s="343">
        <v>63.986999999999995</v>
      </c>
      <c r="E144" s="343">
        <v>65.17</v>
      </c>
      <c r="F144" s="343">
        <v>126.73100000000001</v>
      </c>
      <c r="G144" s="343">
        <v>100.249</v>
      </c>
      <c r="H144" s="343">
        <v>80.697999999999993</v>
      </c>
      <c r="I144" s="343">
        <v>122.91299999999998</v>
      </c>
      <c r="J144" s="343">
        <v>87.254000000000005</v>
      </c>
      <c r="K144" s="343">
        <v>91.861000000000004</v>
      </c>
      <c r="L144" s="343">
        <v>107.77799999999999</v>
      </c>
      <c r="M144" s="343">
        <v>103.17999999999999</v>
      </c>
      <c r="N144" s="343">
        <v>106.94800000000001</v>
      </c>
      <c r="O144" s="343">
        <v>154.66200000000001</v>
      </c>
      <c r="P144" s="343">
        <v>88.38900000000001</v>
      </c>
      <c r="Q144" s="343">
        <v>107.97599999999998</v>
      </c>
      <c r="R144" s="343">
        <v>131.708</v>
      </c>
      <c r="S144" s="343">
        <v>120.818</v>
      </c>
      <c r="T144" s="343">
        <v>102.58499999999999</v>
      </c>
      <c r="U144" s="343">
        <v>128.76599999999999</v>
      </c>
      <c r="V144" s="343">
        <v>129.09799999999998</v>
      </c>
      <c r="W144" s="343">
        <v>127.49300000000001</v>
      </c>
      <c r="X144" s="343">
        <v>120.355</v>
      </c>
      <c r="Y144" s="343">
        <v>128.54</v>
      </c>
      <c r="Z144" s="343">
        <v>146.15200000000002</v>
      </c>
      <c r="AA144" s="343">
        <v>162.18099999999998</v>
      </c>
      <c r="AB144" s="343">
        <v>118.78500000000001</v>
      </c>
      <c r="AC144" s="343">
        <v>140.721</v>
      </c>
      <c r="AD144" s="343">
        <v>161.16399999999999</v>
      </c>
      <c r="AE144" s="343">
        <v>156.84700000000001</v>
      </c>
      <c r="AF144" s="343">
        <v>164.00200000000001</v>
      </c>
      <c r="AG144" s="343">
        <v>155.262</v>
      </c>
      <c r="AH144" s="343">
        <v>150.56199999999998</v>
      </c>
      <c r="AI144" s="343">
        <v>156.86799999999999</v>
      </c>
      <c r="AJ144" s="343">
        <v>147.82999999999998</v>
      </c>
      <c r="AK144" s="343">
        <v>174.96200000000002</v>
      </c>
      <c r="AL144" s="343">
        <v>182.482</v>
      </c>
      <c r="AM144" s="343">
        <v>173.99799999999999</v>
      </c>
      <c r="AN144" s="343">
        <v>138.054</v>
      </c>
      <c r="AO144" s="343">
        <v>167.43199999999999</v>
      </c>
      <c r="AP144" s="343">
        <v>179.12899999999999</v>
      </c>
      <c r="AQ144" s="343">
        <v>170.04399999999998</v>
      </c>
      <c r="AR144" s="343">
        <v>194.13</v>
      </c>
      <c r="AS144" s="343">
        <v>181.23599999999999</v>
      </c>
      <c r="AT144" s="343">
        <v>200.39699999999999</v>
      </c>
      <c r="AU144" s="343">
        <v>209.48000000000002</v>
      </c>
      <c r="AV144" s="343">
        <v>200.51900000000001</v>
      </c>
      <c r="AW144" s="343">
        <v>208.76900000000001</v>
      </c>
      <c r="AX144" s="343">
        <v>227.80599999999998</v>
      </c>
      <c r="AY144" s="343">
        <v>235.36300000000003</v>
      </c>
      <c r="AZ144" s="343">
        <v>212.922</v>
      </c>
      <c r="BA144" s="343">
        <v>230.68100000000004</v>
      </c>
      <c r="BB144" s="343">
        <v>228.83599999999998</v>
      </c>
      <c r="BC144" s="343">
        <v>248.39700000000002</v>
      </c>
      <c r="BD144" s="343">
        <v>268.22699999999998</v>
      </c>
      <c r="BE144" s="343">
        <v>261.53500000000003</v>
      </c>
      <c r="BF144" s="343">
        <v>267.18899999999996</v>
      </c>
      <c r="BG144" s="343">
        <v>282.26100000000002</v>
      </c>
      <c r="BH144" s="343">
        <v>264.25399999999996</v>
      </c>
      <c r="BI144" s="343">
        <v>296.05599999999998</v>
      </c>
      <c r="BJ144" s="343">
        <v>306.41899999999998</v>
      </c>
      <c r="BK144" s="343">
        <v>346.84300000000002</v>
      </c>
      <c r="BL144" s="343">
        <v>271.87299999999999</v>
      </c>
      <c r="BM144" s="343">
        <v>310.613</v>
      </c>
      <c r="BN144" s="343">
        <v>342.38799999999998</v>
      </c>
      <c r="BO144" s="343">
        <v>313.69299999999998</v>
      </c>
      <c r="BP144" s="343">
        <v>309.60499999999996</v>
      </c>
      <c r="BQ144" s="343">
        <v>321.83299999999997</v>
      </c>
      <c r="BR144" s="343">
        <v>301.88900000000001</v>
      </c>
      <c r="BS144" s="343">
        <v>302.79600000000005</v>
      </c>
      <c r="BT144" s="343">
        <v>315.36699999999996</v>
      </c>
      <c r="BU144" s="343">
        <v>325.29700000000003</v>
      </c>
      <c r="BV144" s="343">
        <v>338.26400000000001</v>
      </c>
      <c r="BW144" s="343">
        <v>385.673</v>
      </c>
      <c r="BX144" s="343">
        <v>293.8</v>
      </c>
      <c r="BY144" s="343">
        <v>352.03899999999999</v>
      </c>
      <c r="BZ144" s="343">
        <v>401.75100000000003</v>
      </c>
      <c r="CA144" s="343">
        <v>418.15100000000001</v>
      </c>
      <c r="CB144" s="343">
        <v>374.01099999999997</v>
      </c>
      <c r="CC144" s="343">
        <v>405.43900000000002</v>
      </c>
      <c r="CD144" s="343">
        <v>433.81400000000002</v>
      </c>
      <c r="CE144" s="343">
        <v>454.50200000000001</v>
      </c>
      <c r="CF144" s="343">
        <v>462.46900000000005</v>
      </c>
      <c r="CG144" s="343">
        <v>496.18399999999997</v>
      </c>
      <c r="CH144" s="343">
        <v>529.05799999999999</v>
      </c>
      <c r="CI144" s="343">
        <v>593.18900000000008</v>
      </c>
      <c r="CJ144" s="343">
        <v>482.39600000000002</v>
      </c>
      <c r="CK144" s="343">
        <v>693.84999999999991</v>
      </c>
      <c r="CL144" s="343">
        <v>460.66800000000001</v>
      </c>
      <c r="CM144" s="343">
        <v>520.27200000000005</v>
      </c>
      <c r="CN144" s="343">
        <v>531.41100000000006</v>
      </c>
      <c r="CO144" s="343">
        <v>499.995</v>
      </c>
      <c r="CP144" s="343">
        <v>495.64599999999996</v>
      </c>
      <c r="CQ144" s="343">
        <v>571.88099999999997</v>
      </c>
      <c r="CR144" s="343">
        <v>533.81399999999996</v>
      </c>
      <c r="CS144" s="343">
        <v>496.714</v>
      </c>
      <c r="CT144" s="343">
        <v>522.65</v>
      </c>
      <c r="CU144" s="343">
        <v>619.34900000000005</v>
      </c>
      <c r="CV144" s="343">
        <v>428.52599999999995</v>
      </c>
      <c r="CW144" s="343">
        <v>464.77200000000005</v>
      </c>
      <c r="CX144" s="343">
        <v>485.74399999999997</v>
      </c>
      <c r="CY144" s="343">
        <v>443.58</v>
      </c>
      <c r="CZ144" s="343">
        <v>488.70400000000006</v>
      </c>
      <c r="DA144" s="343">
        <v>483.11</v>
      </c>
      <c r="DB144" s="343">
        <v>449.5</v>
      </c>
      <c r="DC144" s="343">
        <v>462.57500000000005</v>
      </c>
      <c r="DD144" s="343">
        <v>436.41899999999998</v>
      </c>
      <c r="DE144" s="343">
        <v>440.33299999999997</v>
      </c>
      <c r="DF144" s="343">
        <v>452.33499999999992</v>
      </c>
      <c r="DG144" s="343">
        <v>456.96600000000001</v>
      </c>
      <c r="DH144" s="343">
        <v>393.73500000000001</v>
      </c>
      <c r="DI144" s="343">
        <v>422.51400000000001</v>
      </c>
      <c r="DJ144" s="343">
        <v>459.03100000000001</v>
      </c>
      <c r="DK144" s="343">
        <v>442.43399999999997</v>
      </c>
      <c r="DL144" s="343">
        <v>436.22800000000001</v>
      </c>
      <c r="DM144" s="343">
        <v>394.637</v>
      </c>
      <c r="DN144" s="343">
        <v>435.31700000000001</v>
      </c>
      <c r="DO144" s="343">
        <v>391.96600000000001</v>
      </c>
      <c r="DP144" s="343">
        <v>399.94100000000003</v>
      </c>
      <c r="DQ144" s="343">
        <v>406.78700000000003</v>
      </c>
      <c r="DR144" s="343">
        <v>410.303</v>
      </c>
      <c r="DS144" s="343">
        <v>460.21899999999999</v>
      </c>
      <c r="DT144" s="343">
        <v>375.029</v>
      </c>
      <c r="DU144" s="343">
        <v>434.40999999999997</v>
      </c>
      <c r="DV144" s="343">
        <v>414.89099999999996</v>
      </c>
      <c r="DW144" s="344">
        <f t="shared" si="4"/>
        <v>5492.5640000000003</v>
      </c>
      <c r="DX144" s="344">
        <f t="shared" si="5"/>
        <v>5053.1120000000001</v>
      </c>
    </row>
    <row r="145" spans="1:128" x14ac:dyDescent="0.25">
      <c r="A145" s="161" t="str">
        <f>IF('1'!$A$1=1,B145,C145)</f>
        <v>Кредит</v>
      </c>
      <c r="B145" s="162" t="s">
        <v>213</v>
      </c>
      <c r="C145" s="162" t="s">
        <v>232</v>
      </c>
      <c r="D145" s="343">
        <v>93.846999999999994</v>
      </c>
      <c r="E145" s="343">
        <v>90.709000000000003</v>
      </c>
      <c r="F145" s="343">
        <v>147.85300000000001</v>
      </c>
      <c r="G145" s="343">
        <v>123.455</v>
      </c>
      <c r="H145" s="343">
        <v>97.733999999999995</v>
      </c>
      <c r="I145" s="343">
        <v>141.61699999999999</v>
      </c>
      <c r="J145" s="343">
        <v>117.248</v>
      </c>
      <c r="K145" s="343">
        <v>119.78</v>
      </c>
      <c r="L145" s="343">
        <v>131.827</v>
      </c>
      <c r="M145" s="343">
        <v>121.85899999999999</v>
      </c>
      <c r="N145" s="343">
        <v>133.917</v>
      </c>
      <c r="O145" s="343">
        <v>185.96299999999999</v>
      </c>
      <c r="P145" s="343">
        <v>103.12</v>
      </c>
      <c r="Q145" s="343">
        <v>138.56899999999999</v>
      </c>
      <c r="R145" s="343">
        <v>161.47800000000001</v>
      </c>
      <c r="S145" s="343">
        <v>141.101</v>
      </c>
      <c r="T145" s="343">
        <v>126.46299999999999</v>
      </c>
      <c r="U145" s="343">
        <v>146.52699999999999</v>
      </c>
      <c r="V145" s="343">
        <v>152.57</v>
      </c>
      <c r="W145" s="343">
        <v>149.78200000000001</v>
      </c>
      <c r="X145" s="343">
        <v>146.209</v>
      </c>
      <c r="Y145" s="343">
        <v>154.791</v>
      </c>
      <c r="Z145" s="343">
        <v>168.352</v>
      </c>
      <c r="AA145" s="343">
        <v>197.273</v>
      </c>
      <c r="AB145" s="343">
        <v>147.06700000000001</v>
      </c>
      <c r="AC145" s="343">
        <v>172.61799999999999</v>
      </c>
      <c r="AD145" s="343">
        <v>183.65199999999999</v>
      </c>
      <c r="AE145" s="343">
        <v>182.988</v>
      </c>
      <c r="AF145" s="343">
        <v>183.93600000000001</v>
      </c>
      <c r="AG145" s="343">
        <v>175.785</v>
      </c>
      <c r="AH145" s="343">
        <v>176.67099999999999</v>
      </c>
      <c r="AI145" s="343">
        <v>178.06700000000001</v>
      </c>
      <c r="AJ145" s="343">
        <v>173.02799999999999</v>
      </c>
      <c r="AK145" s="343">
        <v>208.08600000000001</v>
      </c>
      <c r="AL145" s="343">
        <v>208.916</v>
      </c>
      <c r="AM145" s="343">
        <v>206.095</v>
      </c>
      <c r="AN145" s="343">
        <v>167.637</v>
      </c>
      <c r="AO145" s="343">
        <v>192.506</v>
      </c>
      <c r="AP145" s="343">
        <v>204.256</v>
      </c>
      <c r="AQ145" s="343">
        <v>208.28399999999999</v>
      </c>
      <c r="AR145" s="343">
        <v>221.983</v>
      </c>
      <c r="AS145" s="343">
        <v>214.577</v>
      </c>
      <c r="AT145" s="343">
        <v>240.648</v>
      </c>
      <c r="AU145" s="343">
        <v>243.239</v>
      </c>
      <c r="AV145" s="343">
        <v>221.94200000000001</v>
      </c>
      <c r="AW145" s="343">
        <v>247.04300000000001</v>
      </c>
      <c r="AX145" s="343">
        <v>261.22899999999998</v>
      </c>
      <c r="AY145" s="343">
        <v>296.83800000000002</v>
      </c>
      <c r="AZ145" s="343">
        <v>250.59899999999999</v>
      </c>
      <c r="BA145" s="343">
        <v>267.66000000000003</v>
      </c>
      <c r="BB145" s="343">
        <v>273.89699999999999</v>
      </c>
      <c r="BC145" s="343">
        <v>284.00900000000001</v>
      </c>
      <c r="BD145" s="343">
        <v>318.29599999999999</v>
      </c>
      <c r="BE145" s="343">
        <v>294.33800000000002</v>
      </c>
      <c r="BF145" s="343">
        <v>321.517</v>
      </c>
      <c r="BG145" s="343">
        <v>319.11700000000002</v>
      </c>
      <c r="BH145" s="343">
        <v>312.38299999999998</v>
      </c>
      <c r="BI145" s="343">
        <v>336.798</v>
      </c>
      <c r="BJ145" s="343">
        <v>343.47800000000001</v>
      </c>
      <c r="BK145" s="343">
        <v>409.00400000000002</v>
      </c>
      <c r="BL145" s="343">
        <v>329.488</v>
      </c>
      <c r="BM145" s="343">
        <v>354.59300000000002</v>
      </c>
      <c r="BN145" s="343">
        <v>386.77199999999999</v>
      </c>
      <c r="BO145" s="343">
        <v>356.00900000000001</v>
      </c>
      <c r="BP145" s="343">
        <v>348.19099999999997</v>
      </c>
      <c r="BQ145" s="343">
        <v>349.39299999999997</v>
      </c>
      <c r="BR145" s="343">
        <v>361.392</v>
      </c>
      <c r="BS145" s="343">
        <v>357.77300000000002</v>
      </c>
      <c r="BT145" s="343">
        <v>356.90699999999998</v>
      </c>
      <c r="BU145" s="343">
        <v>367.76400000000001</v>
      </c>
      <c r="BV145" s="343">
        <v>378.01</v>
      </c>
      <c r="BW145" s="343">
        <v>452.28199999999998</v>
      </c>
      <c r="BX145" s="343">
        <v>343.04</v>
      </c>
      <c r="BY145" s="343">
        <v>396.66399999999999</v>
      </c>
      <c r="BZ145" s="343">
        <v>457.94600000000003</v>
      </c>
      <c r="CA145" s="343">
        <v>465.916</v>
      </c>
      <c r="CB145" s="343">
        <v>413.55399999999997</v>
      </c>
      <c r="CC145" s="343">
        <v>453.52800000000002</v>
      </c>
      <c r="CD145" s="343">
        <v>485.39800000000002</v>
      </c>
      <c r="CE145" s="343">
        <v>504.625</v>
      </c>
      <c r="CF145" s="343">
        <v>526.96</v>
      </c>
      <c r="CG145" s="343">
        <v>550.54899999999998</v>
      </c>
      <c r="CH145" s="343">
        <v>591.24900000000002</v>
      </c>
      <c r="CI145" s="343">
        <v>700.15700000000004</v>
      </c>
      <c r="CJ145" s="343">
        <v>564.56200000000001</v>
      </c>
      <c r="CK145" s="343">
        <v>738.75699999999995</v>
      </c>
      <c r="CL145" s="343">
        <v>463.33600000000001</v>
      </c>
      <c r="CM145" s="343">
        <v>532.24300000000005</v>
      </c>
      <c r="CN145" s="343">
        <v>569.30100000000004</v>
      </c>
      <c r="CO145" s="343">
        <v>533.07600000000002</v>
      </c>
      <c r="CP145" s="343">
        <v>536.20799999999997</v>
      </c>
      <c r="CQ145" s="343">
        <v>612.30700000000002</v>
      </c>
      <c r="CR145" s="343">
        <v>582.15899999999999</v>
      </c>
      <c r="CS145" s="343">
        <v>544.553</v>
      </c>
      <c r="CT145" s="343">
        <v>570.87900000000002</v>
      </c>
      <c r="CU145" s="343">
        <v>710.12400000000002</v>
      </c>
      <c r="CV145" s="343">
        <v>490.80599999999998</v>
      </c>
      <c r="CW145" s="343">
        <v>509.48</v>
      </c>
      <c r="CX145" s="343">
        <v>561.55399999999997</v>
      </c>
      <c r="CY145" s="343">
        <v>491.95400000000001</v>
      </c>
      <c r="CZ145" s="343">
        <v>541.98400000000004</v>
      </c>
      <c r="DA145" s="343">
        <v>529.29700000000003</v>
      </c>
      <c r="DB145" s="343">
        <v>505.57400000000001</v>
      </c>
      <c r="DC145" s="343">
        <v>518.45000000000005</v>
      </c>
      <c r="DD145" s="343">
        <v>486.88299999999998</v>
      </c>
      <c r="DE145" s="343">
        <v>500.93799999999999</v>
      </c>
      <c r="DF145" s="343">
        <v>522.78099999999995</v>
      </c>
      <c r="DG145" s="343">
        <v>559.53200000000004</v>
      </c>
      <c r="DH145" s="343">
        <v>465.15699999999998</v>
      </c>
      <c r="DI145" s="343">
        <v>479.03500000000003</v>
      </c>
      <c r="DJ145" s="343">
        <v>519.74400000000003</v>
      </c>
      <c r="DK145" s="343">
        <v>507.63499999999999</v>
      </c>
      <c r="DL145" s="343">
        <v>518.65800000000002</v>
      </c>
      <c r="DM145" s="343">
        <v>475.42099999999999</v>
      </c>
      <c r="DN145" s="343">
        <v>502.64400000000001</v>
      </c>
      <c r="DO145" s="343">
        <v>461.08300000000003</v>
      </c>
      <c r="DP145" s="343">
        <v>467.49900000000002</v>
      </c>
      <c r="DQ145" s="343">
        <v>487.411</v>
      </c>
      <c r="DR145" s="343">
        <v>488.233</v>
      </c>
      <c r="DS145" s="343">
        <v>588.16399999999999</v>
      </c>
      <c r="DT145" s="343">
        <v>472.65300000000002</v>
      </c>
      <c r="DU145" s="343">
        <v>514.17999999999995</v>
      </c>
      <c r="DV145" s="343">
        <v>505.85199999999998</v>
      </c>
      <c r="DW145" s="344">
        <f t="shared" si="4"/>
        <v>6219.2330000000002</v>
      </c>
      <c r="DX145" s="344">
        <f t="shared" si="5"/>
        <v>5960.6840000000002</v>
      </c>
    </row>
    <row r="146" spans="1:128" x14ac:dyDescent="0.25">
      <c r="A146" s="161" t="str">
        <f>IF('1'!$A$1=1,B146,C146)</f>
        <v>Дебет</v>
      </c>
      <c r="B146" s="162" t="s">
        <v>215</v>
      </c>
      <c r="C146" s="162" t="s">
        <v>233</v>
      </c>
      <c r="D146" s="343">
        <v>29.86</v>
      </c>
      <c r="E146" s="343">
        <v>25.539000000000001</v>
      </c>
      <c r="F146" s="343">
        <v>21.122</v>
      </c>
      <c r="G146" s="343">
        <v>23.206</v>
      </c>
      <c r="H146" s="343">
        <v>17.036000000000001</v>
      </c>
      <c r="I146" s="343">
        <v>18.704000000000001</v>
      </c>
      <c r="J146" s="343">
        <v>29.994</v>
      </c>
      <c r="K146" s="343">
        <v>27.919</v>
      </c>
      <c r="L146" s="343">
        <v>24.048999999999999</v>
      </c>
      <c r="M146" s="343">
        <v>18.678999999999998</v>
      </c>
      <c r="N146" s="343">
        <v>26.969000000000001</v>
      </c>
      <c r="O146" s="343">
        <v>31.300999999999998</v>
      </c>
      <c r="P146" s="343">
        <v>14.731</v>
      </c>
      <c r="Q146" s="343">
        <v>30.593</v>
      </c>
      <c r="R146" s="343">
        <v>29.77</v>
      </c>
      <c r="S146" s="343">
        <v>20.283000000000001</v>
      </c>
      <c r="T146" s="343">
        <v>23.878</v>
      </c>
      <c r="U146" s="343">
        <v>17.760999999999999</v>
      </c>
      <c r="V146" s="343">
        <v>23.472000000000001</v>
      </c>
      <c r="W146" s="343">
        <v>22.289000000000001</v>
      </c>
      <c r="X146" s="343">
        <v>25.853999999999999</v>
      </c>
      <c r="Y146" s="343">
        <v>26.251000000000001</v>
      </c>
      <c r="Z146" s="343">
        <v>22.2</v>
      </c>
      <c r="AA146" s="343">
        <v>35.091999999999999</v>
      </c>
      <c r="AB146" s="343">
        <v>28.282</v>
      </c>
      <c r="AC146" s="343">
        <v>31.896999999999998</v>
      </c>
      <c r="AD146" s="343">
        <v>22.488</v>
      </c>
      <c r="AE146" s="343">
        <v>26.140999999999998</v>
      </c>
      <c r="AF146" s="343">
        <v>19.934000000000001</v>
      </c>
      <c r="AG146" s="343">
        <v>20.523</v>
      </c>
      <c r="AH146" s="343">
        <v>26.109000000000002</v>
      </c>
      <c r="AI146" s="343">
        <v>21.199000000000002</v>
      </c>
      <c r="AJ146" s="343">
        <v>25.198</v>
      </c>
      <c r="AK146" s="343">
        <v>33.124000000000002</v>
      </c>
      <c r="AL146" s="343">
        <v>26.434000000000001</v>
      </c>
      <c r="AM146" s="343">
        <v>32.097000000000001</v>
      </c>
      <c r="AN146" s="343">
        <v>29.582999999999998</v>
      </c>
      <c r="AO146" s="343">
        <v>25.074000000000002</v>
      </c>
      <c r="AP146" s="343">
        <v>25.126999999999999</v>
      </c>
      <c r="AQ146" s="343">
        <v>38.24</v>
      </c>
      <c r="AR146" s="343">
        <v>27.853000000000002</v>
      </c>
      <c r="AS146" s="343">
        <v>33.341000000000001</v>
      </c>
      <c r="AT146" s="343">
        <v>40.250999999999998</v>
      </c>
      <c r="AU146" s="343">
        <v>33.759</v>
      </c>
      <c r="AV146" s="343">
        <v>21.422999999999998</v>
      </c>
      <c r="AW146" s="343">
        <v>38.274000000000001</v>
      </c>
      <c r="AX146" s="343">
        <v>33.423000000000002</v>
      </c>
      <c r="AY146" s="343">
        <v>61.475000000000001</v>
      </c>
      <c r="AZ146" s="343">
        <v>37.677</v>
      </c>
      <c r="BA146" s="343">
        <v>36.978999999999999</v>
      </c>
      <c r="BB146" s="343">
        <v>45.061</v>
      </c>
      <c r="BC146" s="343">
        <v>35.612000000000002</v>
      </c>
      <c r="BD146" s="343">
        <v>50.069000000000003</v>
      </c>
      <c r="BE146" s="343">
        <v>32.802999999999997</v>
      </c>
      <c r="BF146" s="343">
        <v>54.328000000000003</v>
      </c>
      <c r="BG146" s="343">
        <v>36.856000000000002</v>
      </c>
      <c r="BH146" s="343">
        <v>48.128999999999998</v>
      </c>
      <c r="BI146" s="343">
        <v>40.741999999999997</v>
      </c>
      <c r="BJ146" s="343">
        <v>37.058999999999997</v>
      </c>
      <c r="BK146" s="343">
        <v>62.161000000000001</v>
      </c>
      <c r="BL146" s="343">
        <v>57.615000000000002</v>
      </c>
      <c r="BM146" s="343">
        <v>43.98</v>
      </c>
      <c r="BN146" s="343">
        <v>44.384</v>
      </c>
      <c r="BO146" s="343">
        <v>42.316000000000003</v>
      </c>
      <c r="BP146" s="343">
        <v>38.585999999999999</v>
      </c>
      <c r="BQ146" s="343">
        <v>27.56</v>
      </c>
      <c r="BR146" s="343">
        <v>59.503</v>
      </c>
      <c r="BS146" s="343">
        <v>54.976999999999997</v>
      </c>
      <c r="BT146" s="343">
        <v>41.54</v>
      </c>
      <c r="BU146" s="343">
        <v>42.466999999999999</v>
      </c>
      <c r="BV146" s="343">
        <v>39.746000000000002</v>
      </c>
      <c r="BW146" s="343">
        <v>66.608999999999995</v>
      </c>
      <c r="BX146" s="343">
        <v>49.24</v>
      </c>
      <c r="BY146" s="343">
        <v>44.625</v>
      </c>
      <c r="BZ146" s="343">
        <v>56.195</v>
      </c>
      <c r="CA146" s="343">
        <v>47.765000000000001</v>
      </c>
      <c r="CB146" s="343">
        <v>39.542999999999999</v>
      </c>
      <c r="CC146" s="343">
        <v>48.088999999999999</v>
      </c>
      <c r="CD146" s="343">
        <v>51.584000000000003</v>
      </c>
      <c r="CE146" s="343">
        <v>50.122999999999998</v>
      </c>
      <c r="CF146" s="343">
        <v>64.491</v>
      </c>
      <c r="CG146" s="343">
        <v>54.365000000000002</v>
      </c>
      <c r="CH146" s="343">
        <v>62.191000000000003</v>
      </c>
      <c r="CI146" s="343">
        <v>106.968</v>
      </c>
      <c r="CJ146" s="343">
        <v>82.165999999999997</v>
      </c>
      <c r="CK146" s="343">
        <v>44.906999999999996</v>
      </c>
      <c r="CL146" s="343">
        <v>2.6680000000000001</v>
      </c>
      <c r="CM146" s="343">
        <v>11.971</v>
      </c>
      <c r="CN146" s="343">
        <v>37.89</v>
      </c>
      <c r="CO146" s="343">
        <v>33.081000000000003</v>
      </c>
      <c r="CP146" s="343">
        <v>40.561999999999998</v>
      </c>
      <c r="CQ146" s="343">
        <v>40.426000000000002</v>
      </c>
      <c r="CR146" s="343">
        <v>48.344999999999999</v>
      </c>
      <c r="CS146" s="343">
        <v>47.838999999999999</v>
      </c>
      <c r="CT146" s="343">
        <v>48.228999999999999</v>
      </c>
      <c r="CU146" s="343">
        <v>90.775000000000006</v>
      </c>
      <c r="CV146" s="343">
        <v>62.28</v>
      </c>
      <c r="CW146" s="343">
        <v>44.707999999999998</v>
      </c>
      <c r="CX146" s="343">
        <v>75.81</v>
      </c>
      <c r="CY146" s="343">
        <v>48.374000000000002</v>
      </c>
      <c r="CZ146" s="343">
        <v>53.28</v>
      </c>
      <c r="DA146" s="343">
        <v>46.186999999999998</v>
      </c>
      <c r="DB146" s="343">
        <v>56.073999999999998</v>
      </c>
      <c r="DC146" s="343">
        <v>55.875</v>
      </c>
      <c r="DD146" s="343">
        <v>50.463999999999999</v>
      </c>
      <c r="DE146" s="343">
        <v>60.604999999999997</v>
      </c>
      <c r="DF146" s="343">
        <v>70.445999999999998</v>
      </c>
      <c r="DG146" s="343">
        <v>102.566</v>
      </c>
      <c r="DH146" s="343">
        <v>71.421999999999997</v>
      </c>
      <c r="DI146" s="343">
        <v>56.521000000000001</v>
      </c>
      <c r="DJ146" s="343">
        <v>60.713000000000001</v>
      </c>
      <c r="DK146" s="343">
        <v>65.200999999999993</v>
      </c>
      <c r="DL146" s="343">
        <v>82.43</v>
      </c>
      <c r="DM146" s="343">
        <v>80.784000000000006</v>
      </c>
      <c r="DN146" s="343">
        <v>67.326999999999998</v>
      </c>
      <c r="DO146" s="343">
        <v>69.117000000000004</v>
      </c>
      <c r="DP146" s="343">
        <v>67.558000000000007</v>
      </c>
      <c r="DQ146" s="343">
        <v>80.623999999999995</v>
      </c>
      <c r="DR146" s="343">
        <v>77.930000000000007</v>
      </c>
      <c r="DS146" s="343">
        <v>127.94499999999999</v>
      </c>
      <c r="DT146" s="343">
        <v>97.623999999999995</v>
      </c>
      <c r="DU146" s="343">
        <v>79.77</v>
      </c>
      <c r="DV146" s="343">
        <v>90.960999999999999</v>
      </c>
      <c r="DW146" s="344">
        <f t="shared" si="4"/>
        <v>726.6690000000001</v>
      </c>
      <c r="DX146" s="344">
        <f t="shared" si="5"/>
        <v>907.57199999999989</v>
      </c>
    </row>
    <row r="147" spans="1:128" x14ac:dyDescent="0.25">
      <c r="A147" s="169" t="str">
        <f>IF('1'!$A$1=1,B147,C147)</f>
        <v>Інформаційні послуги</v>
      </c>
      <c r="B147" s="170" t="s">
        <v>298</v>
      </c>
      <c r="C147" s="170" t="s">
        <v>297</v>
      </c>
      <c r="D147" s="343">
        <v>5.1189999999999998</v>
      </c>
      <c r="E147" s="343">
        <v>4.4039999999999999</v>
      </c>
      <c r="F147" s="343">
        <v>0.91799999999999993</v>
      </c>
      <c r="G147" s="343">
        <v>0</v>
      </c>
      <c r="H147" s="343">
        <v>0.89599999999999991</v>
      </c>
      <c r="I147" s="343">
        <v>0</v>
      </c>
      <c r="J147" s="343">
        <v>0</v>
      </c>
      <c r="K147" s="343">
        <v>0.89999999999999991</v>
      </c>
      <c r="L147" s="343">
        <v>0.89100000000000024</v>
      </c>
      <c r="M147" s="343">
        <v>-0.88900000000000023</v>
      </c>
      <c r="N147" s="343">
        <v>0</v>
      </c>
      <c r="O147" s="343">
        <v>1.841</v>
      </c>
      <c r="P147" s="343">
        <v>0.91999999999999993</v>
      </c>
      <c r="Q147" s="343">
        <v>0</v>
      </c>
      <c r="R147" s="343">
        <v>0</v>
      </c>
      <c r="S147" s="343">
        <v>0</v>
      </c>
      <c r="T147" s="343">
        <v>0.8849999999999999</v>
      </c>
      <c r="U147" s="343">
        <v>0.88800000000000012</v>
      </c>
      <c r="V147" s="343">
        <v>-1.8050000000000002</v>
      </c>
      <c r="W147" s="343">
        <v>0</v>
      </c>
      <c r="X147" s="343">
        <v>0.8909999999999999</v>
      </c>
      <c r="Y147" s="343">
        <v>0</v>
      </c>
      <c r="Z147" s="343">
        <v>0</v>
      </c>
      <c r="AA147" s="343">
        <v>0.94900000000000007</v>
      </c>
      <c r="AB147" s="343">
        <v>0.94200000000000006</v>
      </c>
      <c r="AC147" s="343">
        <v>0</v>
      </c>
      <c r="AD147" s="343">
        <v>-0.93700000000000006</v>
      </c>
      <c r="AE147" s="343">
        <v>-0.93299999999999994</v>
      </c>
      <c r="AF147" s="343">
        <v>0.90600000000000003</v>
      </c>
      <c r="AG147" s="343">
        <v>0</v>
      </c>
      <c r="AH147" s="343">
        <v>0</v>
      </c>
      <c r="AI147" s="343">
        <v>0</v>
      </c>
      <c r="AJ147" s="343">
        <v>0</v>
      </c>
      <c r="AK147" s="343">
        <v>0</v>
      </c>
      <c r="AL147" s="343">
        <v>0</v>
      </c>
      <c r="AM147" s="343">
        <v>0</v>
      </c>
      <c r="AN147" s="343">
        <v>0</v>
      </c>
      <c r="AO147" s="343">
        <v>-0.80899999999999994</v>
      </c>
      <c r="AP147" s="343">
        <v>0</v>
      </c>
      <c r="AQ147" s="343">
        <v>-1.627</v>
      </c>
      <c r="AR147" s="343">
        <v>0</v>
      </c>
      <c r="AS147" s="343">
        <v>-0.85499999999999998</v>
      </c>
      <c r="AT147" s="343">
        <v>-0.8570000000000001</v>
      </c>
      <c r="AU147" s="343">
        <v>0.8650000000000001</v>
      </c>
      <c r="AV147" s="343">
        <v>0</v>
      </c>
      <c r="AW147" s="343">
        <v>0</v>
      </c>
      <c r="AX147" s="343">
        <v>0</v>
      </c>
      <c r="AY147" s="343">
        <v>0</v>
      </c>
      <c r="AZ147" s="343">
        <v>0</v>
      </c>
      <c r="BA147" s="343">
        <v>0</v>
      </c>
      <c r="BB147" s="343">
        <v>0</v>
      </c>
      <c r="BC147" s="343">
        <v>0</v>
      </c>
      <c r="BD147" s="343">
        <v>0</v>
      </c>
      <c r="BE147" s="343">
        <v>0.8859999999999999</v>
      </c>
      <c r="BF147" s="343">
        <v>0.89100000000000024</v>
      </c>
      <c r="BG147" s="343">
        <v>0.89900000000000002</v>
      </c>
      <c r="BH147" s="343">
        <v>0</v>
      </c>
      <c r="BI147" s="343">
        <v>0.90500000000000025</v>
      </c>
      <c r="BJ147" s="343">
        <v>1.8080000000000001</v>
      </c>
      <c r="BK147" s="343">
        <v>1.8010000000000002</v>
      </c>
      <c r="BL147" s="343">
        <v>2.7010000000000005</v>
      </c>
      <c r="BM147" s="343">
        <v>1.8320000000000001</v>
      </c>
      <c r="BN147" s="343">
        <v>0.90500000000000003</v>
      </c>
      <c r="BO147" s="343">
        <v>0.91999999999999971</v>
      </c>
      <c r="BP147" s="343">
        <v>0.91799999999999993</v>
      </c>
      <c r="BQ147" s="343">
        <v>2.6669999999999998</v>
      </c>
      <c r="BR147" s="343">
        <v>0.875</v>
      </c>
      <c r="BS147" s="343">
        <v>3.383</v>
      </c>
      <c r="BT147" s="343">
        <v>1.6950000000000003</v>
      </c>
      <c r="BU147" s="343">
        <v>1.6979999999999997</v>
      </c>
      <c r="BV147" s="343">
        <v>0.84599999999999986</v>
      </c>
      <c r="BW147" s="343">
        <v>0.82200000000000006</v>
      </c>
      <c r="BX147" s="343">
        <v>0.82100000000000017</v>
      </c>
      <c r="BY147" s="343">
        <v>0</v>
      </c>
      <c r="BZ147" s="343">
        <v>0.83899999999999997</v>
      </c>
      <c r="CA147" s="343">
        <v>1.6759999999999999</v>
      </c>
      <c r="CB147" s="343">
        <v>1.647</v>
      </c>
      <c r="CC147" s="343">
        <v>-0.82899999999999974</v>
      </c>
      <c r="CD147" s="343">
        <v>0.84600000000000009</v>
      </c>
      <c r="CE147" s="343">
        <v>1.6990000000000001</v>
      </c>
      <c r="CF147" s="343">
        <v>2.5460000000000003</v>
      </c>
      <c r="CG147" s="343">
        <v>2.5890000000000004</v>
      </c>
      <c r="CH147" s="343">
        <v>0.87599999999999989</v>
      </c>
      <c r="CI147" s="343">
        <v>0.8839999999999999</v>
      </c>
      <c r="CJ147" s="343">
        <v>5.3010000000000002</v>
      </c>
      <c r="CK147" s="343">
        <v>3.5220000000000002</v>
      </c>
      <c r="CL147" s="343">
        <v>0.8899999999999999</v>
      </c>
      <c r="CM147" s="343">
        <v>1.8420000000000001</v>
      </c>
      <c r="CN147" s="343">
        <v>1.895</v>
      </c>
      <c r="CO147" s="343">
        <v>0.94599999999999995</v>
      </c>
      <c r="CP147" s="343">
        <v>1.9790000000000001</v>
      </c>
      <c r="CQ147" s="343">
        <v>2.9580000000000002</v>
      </c>
      <c r="CR147" s="343">
        <v>2.0149999999999997</v>
      </c>
      <c r="CS147" s="343">
        <v>2.0359999999999996</v>
      </c>
      <c r="CT147" s="343">
        <v>1.9689999999999999</v>
      </c>
      <c r="CU147" s="343">
        <v>0</v>
      </c>
      <c r="CV147" s="343">
        <v>1.859</v>
      </c>
      <c r="CW147" s="343">
        <v>0.93100000000000005</v>
      </c>
      <c r="CX147" s="343">
        <v>2.8080000000000003</v>
      </c>
      <c r="CY147" s="343">
        <v>2.7379999999999995</v>
      </c>
      <c r="CZ147" s="343">
        <v>2.7560000000000002</v>
      </c>
      <c r="DA147" s="343">
        <v>1.8479999999999999</v>
      </c>
      <c r="DB147" s="343">
        <v>2.7130000000000001</v>
      </c>
      <c r="DC147" s="343">
        <v>1.8320000000000001</v>
      </c>
      <c r="DD147" s="343">
        <v>2.8029999999999999</v>
      </c>
      <c r="DE147" s="343">
        <v>3.7880000000000003</v>
      </c>
      <c r="DF147" s="343">
        <v>2.7809999999999997</v>
      </c>
      <c r="DG147" s="343">
        <v>0.91599999999999993</v>
      </c>
      <c r="DH147" s="343">
        <v>2.7470000000000003</v>
      </c>
      <c r="DI147" s="343">
        <v>1.853</v>
      </c>
      <c r="DJ147" s="343">
        <v>1.84</v>
      </c>
      <c r="DK147" s="343">
        <v>1.863</v>
      </c>
      <c r="DL147" s="343">
        <v>2.7789999999999999</v>
      </c>
      <c r="DM147" s="343">
        <v>0.92900000000000005</v>
      </c>
      <c r="DN147" s="343">
        <v>0.92199999999999993</v>
      </c>
      <c r="DO147" s="343">
        <v>0.90900000000000025</v>
      </c>
      <c r="DP147" s="343">
        <v>1.8009999999999999</v>
      </c>
      <c r="DQ147" s="343">
        <v>0</v>
      </c>
      <c r="DR147" s="343">
        <v>1.8780000000000001</v>
      </c>
      <c r="DS147" s="343">
        <v>4.774</v>
      </c>
      <c r="DT147" s="343">
        <v>0</v>
      </c>
      <c r="DU147" s="343">
        <v>0</v>
      </c>
      <c r="DV147" s="343">
        <v>0.92900000000000005</v>
      </c>
      <c r="DW147" s="344">
        <f t="shared" si="4"/>
        <v>27.773000000000003</v>
      </c>
      <c r="DX147" s="344">
        <f t="shared" si="5"/>
        <v>22.295000000000002</v>
      </c>
    </row>
    <row r="148" spans="1:128" x14ac:dyDescent="0.25">
      <c r="A148" s="161" t="str">
        <f>IF('1'!$A$1=1,B148,C148)</f>
        <v>Кредит</v>
      </c>
      <c r="B148" s="162" t="s">
        <v>213</v>
      </c>
      <c r="C148" s="162" t="s">
        <v>232</v>
      </c>
      <c r="D148" s="343">
        <v>6.8250000000000002</v>
      </c>
      <c r="E148" s="343">
        <v>6.165</v>
      </c>
      <c r="F148" s="343">
        <v>2.7549999999999999</v>
      </c>
      <c r="G148" s="343">
        <v>1.8560000000000001</v>
      </c>
      <c r="H148" s="343">
        <v>1.7929999999999999</v>
      </c>
      <c r="I148" s="343">
        <v>1.7809999999999999</v>
      </c>
      <c r="J148" s="343">
        <v>1.8180000000000001</v>
      </c>
      <c r="K148" s="343">
        <v>1.8009999999999999</v>
      </c>
      <c r="L148" s="343">
        <v>2.6720000000000002</v>
      </c>
      <c r="M148" s="343">
        <v>1.7789999999999999</v>
      </c>
      <c r="N148" s="343">
        <v>1.86</v>
      </c>
      <c r="O148" s="343">
        <v>3.6819999999999999</v>
      </c>
      <c r="P148" s="343">
        <v>1.841</v>
      </c>
      <c r="Q148" s="343">
        <v>1.8</v>
      </c>
      <c r="R148" s="343">
        <v>1.804</v>
      </c>
      <c r="S148" s="343">
        <v>1.764</v>
      </c>
      <c r="T148" s="343">
        <v>1.7689999999999999</v>
      </c>
      <c r="U148" s="343">
        <v>2.6640000000000001</v>
      </c>
      <c r="V148" s="343">
        <v>1.806</v>
      </c>
      <c r="W148" s="343">
        <v>1.7829999999999999</v>
      </c>
      <c r="X148" s="343">
        <v>1.7829999999999999</v>
      </c>
      <c r="Y148" s="343">
        <v>1.81</v>
      </c>
      <c r="Z148" s="343">
        <v>1.85</v>
      </c>
      <c r="AA148" s="343">
        <v>1.897</v>
      </c>
      <c r="AB148" s="343">
        <v>1.885</v>
      </c>
      <c r="AC148" s="343">
        <v>1.8759999999999999</v>
      </c>
      <c r="AD148" s="343">
        <v>0.93700000000000006</v>
      </c>
      <c r="AE148" s="343">
        <v>0.93400000000000005</v>
      </c>
      <c r="AF148" s="343">
        <v>1.8120000000000001</v>
      </c>
      <c r="AG148" s="343">
        <v>0.89200000000000002</v>
      </c>
      <c r="AH148" s="343">
        <v>1.7410000000000001</v>
      </c>
      <c r="AI148" s="343">
        <v>1.696</v>
      </c>
      <c r="AJ148" s="343">
        <v>0.84</v>
      </c>
      <c r="AK148" s="343">
        <v>1.6990000000000001</v>
      </c>
      <c r="AL148" s="343">
        <v>1.7050000000000001</v>
      </c>
      <c r="AM148" s="343">
        <v>0.84499999999999997</v>
      </c>
      <c r="AN148" s="343">
        <v>1.6439999999999999</v>
      </c>
      <c r="AO148" s="343">
        <v>1.6180000000000001</v>
      </c>
      <c r="AP148" s="343">
        <v>1.621</v>
      </c>
      <c r="AQ148" s="343">
        <v>1.627</v>
      </c>
      <c r="AR148" s="343">
        <v>1.6879999999999999</v>
      </c>
      <c r="AS148" s="343">
        <v>0.85499999999999998</v>
      </c>
      <c r="AT148" s="343">
        <v>0.85599999999999998</v>
      </c>
      <c r="AU148" s="343">
        <v>1.7310000000000001</v>
      </c>
      <c r="AV148" s="343">
        <v>1.714</v>
      </c>
      <c r="AW148" s="343">
        <v>1.74</v>
      </c>
      <c r="AX148" s="343">
        <v>1.7589999999999999</v>
      </c>
      <c r="AY148" s="343">
        <v>1.756</v>
      </c>
      <c r="AZ148" s="343">
        <v>1.752</v>
      </c>
      <c r="BA148" s="343">
        <v>1.7609999999999999</v>
      </c>
      <c r="BB148" s="343">
        <v>1.7669999999999999</v>
      </c>
      <c r="BC148" s="343">
        <v>1.7809999999999999</v>
      </c>
      <c r="BD148" s="343">
        <v>1.788</v>
      </c>
      <c r="BE148" s="343">
        <v>1.7729999999999999</v>
      </c>
      <c r="BF148" s="343">
        <v>2.6720000000000002</v>
      </c>
      <c r="BG148" s="343">
        <v>1.798</v>
      </c>
      <c r="BH148" s="343">
        <v>2.7240000000000002</v>
      </c>
      <c r="BI148" s="343">
        <v>2.7160000000000002</v>
      </c>
      <c r="BJ148" s="343">
        <v>3.6160000000000001</v>
      </c>
      <c r="BK148" s="343">
        <v>5.4050000000000002</v>
      </c>
      <c r="BL148" s="343">
        <v>4.5010000000000003</v>
      </c>
      <c r="BM148" s="343">
        <v>3.665</v>
      </c>
      <c r="BN148" s="343">
        <v>2.7170000000000001</v>
      </c>
      <c r="BO148" s="343">
        <v>2.76</v>
      </c>
      <c r="BP148" s="343">
        <v>1.837</v>
      </c>
      <c r="BQ148" s="343">
        <v>3.556</v>
      </c>
      <c r="BR148" s="343">
        <v>3.5</v>
      </c>
      <c r="BS148" s="343">
        <v>4.2290000000000001</v>
      </c>
      <c r="BT148" s="343">
        <v>2.5430000000000001</v>
      </c>
      <c r="BU148" s="343">
        <v>3.3969999999999998</v>
      </c>
      <c r="BV148" s="343">
        <v>2.5369999999999999</v>
      </c>
      <c r="BW148" s="343">
        <v>3.2890000000000001</v>
      </c>
      <c r="BX148" s="343">
        <v>2.4620000000000002</v>
      </c>
      <c r="BY148" s="343">
        <v>2.4790000000000001</v>
      </c>
      <c r="BZ148" s="343">
        <v>3.355</v>
      </c>
      <c r="CA148" s="343">
        <v>3.3519999999999999</v>
      </c>
      <c r="CB148" s="343">
        <v>3.2949999999999999</v>
      </c>
      <c r="CC148" s="343">
        <v>2.4870000000000001</v>
      </c>
      <c r="CD148" s="343">
        <v>3.383</v>
      </c>
      <c r="CE148" s="343">
        <v>3.3980000000000001</v>
      </c>
      <c r="CF148" s="343">
        <v>4.2430000000000003</v>
      </c>
      <c r="CG148" s="343">
        <v>4.3150000000000004</v>
      </c>
      <c r="CH148" s="343">
        <v>3.504</v>
      </c>
      <c r="CI148" s="343">
        <v>4.42</v>
      </c>
      <c r="CJ148" s="343">
        <v>7.0679999999999996</v>
      </c>
      <c r="CK148" s="343">
        <v>5.2830000000000004</v>
      </c>
      <c r="CL148" s="343">
        <v>1.7789999999999999</v>
      </c>
      <c r="CM148" s="343">
        <v>1.8420000000000001</v>
      </c>
      <c r="CN148" s="343">
        <v>1.895</v>
      </c>
      <c r="CO148" s="343">
        <v>2.8359999999999999</v>
      </c>
      <c r="CP148" s="343">
        <v>2.968</v>
      </c>
      <c r="CQ148" s="343">
        <v>2.9580000000000002</v>
      </c>
      <c r="CR148" s="343">
        <v>3.0219999999999998</v>
      </c>
      <c r="CS148" s="343">
        <v>3.0539999999999998</v>
      </c>
      <c r="CT148" s="343">
        <v>2.9529999999999998</v>
      </c>
      <c r="CU148" s="343">
        <v>1.891</v>
      </c>
      <c r="CV148" s="343">
        <v>2.7890000000000001</v>
      </c>
      <c r="CW148" s="343">
        <v>2.794</v>
      </c>
      <c r="CX148" s="343">
        <v>3.7440000000000002</v>
      </c>
      <c r="CY148" s="343">
        <v>3.6509999999999998</v>
      </c>
      <c r="CZ148" s="343">
        <v>4.593</v>
      </c>
      <c r="DA148" s="343">
        <v>3.6949999999999998</v>
      </c>
      <c r="DB148" s="343">
        <v>4.5220000000000002</v>
      </c>
      <c r="DC148" s="343">
        <v>3.6640000000000001</v>
      </c>
      <c r="DD148" s="343">
        <v>3.738</v>
      </c>
      <c r="DE148" s="343">
        <v>4.7350000000000003</v>
      </c>
      <c r="DF148" s="343">
        <v>4.6349999999999998</v>
      </c>
      <c r="DG148" s="343">
        <v>3.6629999999999998</v>
      </c>
      <c r="DH148" s="343">
        <v>4.5780000000000003</v>
      </c>
      <c r="DI148" s="343">
        <v>3.706</v>
      </c>
      <c r="DJ148" s="343">
        <v>3.68</v>
      </c>
      <c r="DK148" s="343">
        <v>3.726</v>
      </c>
      <c r="DL148" s="343">
        <v>4.6310000000000002</v>
      </c>
      <c r="DM148" s="343">
        <v>2.786</v>
      </c>
      <c r="DN148" s="343">
        <v>2.7669999999999999</v>
      </c>
      <c r="DO148" s="343">
        <v>2.7280000000000002</v>
      </c>
      <c r="DP148" s="343">
        <v>2.702</v>
      </c>
      <c r="DQ148" s="343">
        <v>2.7490000000000001</v>
      </c>
      <c r="DR148" s="343">
        <v>2.8170000000000002</v>
      </c>
      <c r="DS148" s="343">
        <v>6.6840000000000002</v>
      </c>
      <c r="DT148" s="343">
        <v>1.9330000000000001</v>
      </c>
      <c r="DU148" s="343">
        <v>1.9219999999999999</v>
      </c>
      <c r="DV148" s="343">
        <v>2.7850000000000001</v>
      </c>
      <c r="DW148" s="344">
        <f t="shared" si="4"/>
        <v>46.222999999999992</v>
      </c>
      <c r="DX148" s="344">
        <f t="shared" si="5"/>
        <v>43.554000000000002</v>
      </c>
    </row>
    <row r="149" spans="1:128" x14ac:dyDescent="0.25">
      <c r="A149" s="161" t="str">
        <f>IF('1'!$A$1=1,B149,C149)</f>
        <v>Дебет</v>
      </c>
      <c r="B149" s="162" t="s">
        <v>215</v>
      </c>
      <c r="C149" s="162" t="s">
        <v>233</v>
      </c>
      <c r="D149" s="343">
        <v>1.706</v>
      </c>
      <c r="E149" s="343">
        <v>1.7609999999999999</v>
      </c>
      <c r="F149" s="343">
        <v>1.837</v>
      </c>
      <c r="G149" s="343">
        <v>1.8560000000000001</v>
      </c>
      <c r="H149" s="343">
        <v>0.89700000000000002</v>
      </c>
      <c r="I149" s="343">
        <v>1.7809999999999999</v>
      </c>
      <c r="J149" s="343">
        <v>1.8180000000000001</v>
      </c>
      <c r="K149" s="343">
        <v>0.90100000000000002</v>
      </c>
      <c r="L149" s="343">
        <v>1.7809999999999999</v>
      </c>
      <c r="M149" s="343">
        <v>2.6680000000000001</v>
      </c>
      <c r="N149" s="343">
        <v>1.86</v>
      </c>
      <c r="O149" s="343">
        <v>1.841</v>
      </c>
      <c r="P149" s="343">
        <v>0.92100000000000004</v>
      </c>
      <c r="Q149" s="343">
        <v>1.8</v>
      </c>
      <c r="R149" s="343">
        <v>1.804</v>
      </c>
      <c r="S149" s="343">
        <v>1.764</v>
      </c>
      <c r="T149" s="343">
        <v>0.88400000000000001</v>
      </c>
      <c r="U149" s="343">
        <v>1.776</v>
      </c>
      <c r="V149" s="343">
        <v>3.6110000000000002</v>
      </c>
      <c r="W149" s="343">
        <v>1.7829999999999999</v>
      </c>
      <c r="X149" s="343">
        <v>0.89200000000000002</v>
      </c>
      <c r="Y149" s="343">
        <v>1.81</v>
      </c>
      <c r="Z149" s="343">
        <v>1.85</v>
      </c>
      <c r="AA149" s="343">
        <v>0.94799999999999995</v>
      </c>
      <c r="AB149" s="343">
        <v>0.94299999999999995</v>
      </c>
      <c r="AC149" s="343">
        <v>1.8759999999999999</v>
      </c>
      <c r="AD149" s="343">
        <v>1.8740000000000001</v>
      </c>
      <c r="AE149" s="343">
        <v>1.867</v>
      </c>
      <c r="AF149" s="343">
        <v>0.90600000000000003</v>
      </c>
      <c r="AG149" s="343">
        <v>0.89200000000000002</v>
      </c>
      <c r="AH149" s="343">
        <v>1.7410000000000001</v>
      </c>
      <c r="AI149" s="343">
        <v>1.696</v>
      </c>
      <c r="AJ149" s="343">
        <v>0.84</v>
      </c>
      <c r="AK149" s="343">
        <v>1.6990000000000001</v>
      </c>
      <c r="AL149" s="343">
        <v>1.7050000000000001</v>
      </c>
      <c r="AM149" s="343">
        <v>0.84499999999999997</v>
      </c>
      <c r="AN149" s="343">
        <v>1.6439999999999999</v>
      </c>
      <c r="AO149" s="343">
        <v>2.427</v>
      </c>
      <c r="AP149" s="343">
        <v>1.621</v>
      </c>
      <c r="AQ149" s="343">
        <v>3.254</v>
      </c>
      <c r="AR149" s="343">
        <v>1.6879999999999999</v>
      </c>
      <c r="AS149" s="343">
        <v>1.71</v>
      </c>
      <c r="AT149" s="343">
        <v>1.7130000000000001</v>
      </c>
      <c r="AU149" s="343">
        <v>0.86599999999999999</v>
      </c>
      <c r="AV149" s="343">
        <v>1.714</v>
      </c>
      <c r="AW149" s="343">
        <v>1.74</v>
      </c>
      <c r="AX149" s="343">
        <v>1.7589999999999999</v>
      </c>
      <c r="AY149" s="343">
        <v>1.756</v>
      </c>
      <c r="AZ149" s="343">
        <v>1.752</v>
      </c>
      <c r="BA149" s="343">
        <v>1.7609999999999999</v>
      </c>
      <c r="BB149" s="343">
        <v>1.7669999999999999</v>
      </c>
      <c r="BC149" s="343">
        <v>1.7809999999999999</v>
      </c>
      <c r="BD149" s="343">
        <v>1.788</v>
      </c>
      <c r="BE149" s="343">
        <v>0.88700000000000001</v>
      </c>
      <c r="BF149" s="343">
        <v>1.7809999999999999</v>
      </c>
      <c r="BG149" s="343">
        <v>0.89900000000000002</v>
      </c>
      <c r="BH149" s="343">
        <v>2.7240000000000002</v>
      </c>
      <c r="BI149" s="343">
        <v>1.8109999999999999</v>
      </c>
      <c r="BJ149" s="343">
        <v>1.8080000000000001</v>
      </c>
      <c r="BK149" s="343">
        <v>3.6040000000000001</v>
      </c>
      <c r="BL149" s="343">
        <v>1.8</v>
      </c>
      <c r="BM149" s="343">
        <v>1.833</v>
      </c>
      <c r="BN149" s="343">
        <v>1.8120000000000001</v>
      </c>
      <c r="BO149" s="343">
        <v>1.84</v>
      </c>
      <c r="BP149" s="343">
        <v>0.91900000000000004</v>
      </c>
      <c r="BQ149" s="343">
        <v>0.88900000000000001</v>
      </c>
      <c r="BR149" s="343">
        <v>2.625</v>
      </c>
      <c r="BS149" s="343">
        <v>0.84599999999999997</v>
      </c>
      <c r="BT149" s="343">
        <v>0.84799999999999998</v>
      </c>
      <c r="BU149" s="343">
        <v>1.6990000000000001</v>
      </c>
      <c r="BV149" s="343">
        <v>1.6910000000000001</v>
      </c>
      <c r="BW149" s="343">
        <v>2.4670000000000001</v>
      </c>
      <c r="BX149" s="343">
        <v>1.641</v>
      </c>
      <c r="BY149" s="343">
        <v>2.4790000000000001</v>
      </c>
      <c r="BZ149" s="343">
        <v>2.516</v>
      </c>
      <c r="CA149" s="343">
        <v>1.6759999999999999</v>
      </c>
      <c r="CB149" s="343">
        <v>1.6479999999999999</v>
      </c>
      <c r="CC149" s="343">
        <v>3.3159999999999998</v>
      </c>
      <c r="CD149" s="343">
        <v>2.5369999999999999</v>
      </c>
      <c r="CE149" s="343">
        <v>1.6990000000000001</v>
      </c>
      <c r="CF149" s="343">
        <v>1.6970000000000001</v>
      </c>
      <c r="CG149" s="343">
        <v>1.726</v>
      </c>
      <c r="CH149" s="343">
        <v>2.6280000000000001</v>
      </c>
      <c r="CI149" s="343">
        <v>3.536</v>
      </c>
      <c r="CJ149" s="343">
        <v>1.7669999999999999</v>
      </c>
      <c r="CK149" s="343">
        <v>1.7609999999999999</v>
      </c>
      <c r="CL149" s="343">
        <v>0.88900000000000001</v>
      </c>
      <c r="CM149" s="343">
        <v>0</v>
      </c>
      <c r="CN149" s="343">
        <v>0</v>
      </c>
      <c r="CO149" s="343">
        <v>1.89</v>
      </c>
      <c r="CP149" s="343">
        <v>0.98899999999999999</v>
      </c>
      <c r="CQ149" s="343">
        <v>0</v>
      </c>
      <c r="CR149" s="343">
        <v>1.0069999999999999</v>
      </c>
      <c r="CS149" s="343">
        <v>1.018</v>
      </c>
      <c r="CT149" s="343">
        <v>0.98399999999999999</v>
      </c>
      <c r="CU149" s="343">
        <v>1.891</v>
      </c>
      <c r="CV149" s="343">
        <v>0.93</v>
      </c>
      <c r="CW149" s="343">
        <v>1.863</v>
      </c>
      <c r="CX149" s="343">
        <v>0.93600000000000005</v>
      </c>
      <c r="CY149" s="343">
        <v>0.91300000000000003</v>
      </c>
      <c r="CZ149" s="343">
        <v>1.837</v>
      </c>
      <c r="DA149" s="343">
        <v>1.847</v>
      </c>
      <c r="DB149" s="343">
        <v>1.8089999999999999</v>
      </c>
      <c r="DC149" s="343">
        <v>1.8320000000000001</v>
      </c>
      <c r="DD149" s="343">
        <v>0.93500000000000005</v>
      </c>
      <c r="DE149" s="343">
        <v>0.94699999999999995</v>
      </c>
      <c r="DF149" s="343">
        <v>1.8540000000000001</v>
      </c>
      <c r="DG149" s="343">
        <v>2.7469999999999999</v>
      </c>
      <c r="DH149" s="343">
        <v>1.831</v>
      </c>
      <c r="DI149" s="343">
        <v>1.853</v>
      </c>
      <c r="DJ149" s="343">
        <v>1.84</v>
      </c>
      <c r="DK149" s="343">
        <v>1.863</v>
      </c>
      <c r="DL149" s="343">
        <v>1.8520000000000001</v>
      </c>
      <c r="DM149" s="343">
        <v>1.857</v>
      </c>
      <c r="DN149" s="343">
        <v>1.845</v>
      </c>
      <c r="DO149" s="343">
        <v>1.819</v>
      </c>
      <c r="DP149" s="343">
        <v>0.90100000000000002</v>
      </c>
      <c r="DQ149" s="343">
        <v>2.7490000000000001</v>
      </c>
      <c r="DR149" s="343">
        <v>0.93899999999999995</v>
      </c>
      <c r="DS149" s="343">
        <v>1.91</v>
      </c>
      <c r="DT149" s="343">
        <v>1.9330000000000001</v>
      </c>
      <c r="DU149" s="343">
        <v>1.9219999999999999</v>
      </c>
      <c r="DV149" s="343">
        <v>1.8560000000000001</v>
      </c>
      <c r="DW149" s="344">
        <f t="shared" si="4"/>
        <v>18.45</v>
      </c>
      <c r="DX149" s="344">
        <f t="shared" si="5"/>
        <v>21.259</v>
      </c>
    </row>
    <row r="150" spans="1:128" x14ac:dyDescent="0.25">
      <c r="A150" s="175" t="str">
        <f>IF('1'!$A$1=1,B150,C150)</f>
        <v>Інші ділові послуги</v>
      </c>
      <c r="B150" s="176" t="s">
        <v>300</v>
      </c>
      <c r="C150" s="176" t="s">
        <v>299</v>
      </c>
      <c r="D150" s="341">
        <v>75.077000000000027</v>
      </c>
      <c r="E150" s="341">
        <v>62.527999999999999</v>
      </c>
      <c r="F150" s="341">
        <v>94.587999999999994</v>
      </c>
      <c r="G150" s="341">
        <v>75.187000000000012</v>
      </c>
      <c r="H150" s="341">
        <v>47.522000000000006</v>
      </c>
      <c r="I150" s="341">
        <v>46.314000000000007</v>
      </c>
      <c r="J150" s="341">
        <v>29.994</v>
      </c>
      <c r="K150" s="341">
        <v>30.621000000000009</v>
      </c>
      <c r="L150" s="341">
        <v>24.051000000000002</v>
      </c>
      <c r="M150" s="341">
        <v>64.042999999999992</v>
      </c>
      <c r="N150" s="341">
        <v>43.709000000000003</v>
      </c>
      <c r="O150" s="341">
        <v>12.888999999999982</v>
      </c>
      <c r="P150" s="341">
        <v>57.084000000000003</v>
      </c>
      <c r="Q150" s="341">
        <v>54.888000000000005</v>
      </c>
      <c r="R150" s="341">
        <v>46.908999999999992</v>
      </c>
      <c r="S150" s="341">
        <v>37.919999999999987</v>
      </c>
      <c r="T150" s="341">
        <v>51.293000000000006</v>
      </c>
      <c r="U150" s="341">
        <v>-3.5519999999999925</v>
      </c>
      <c r="V150" s="341">
        <v>19.860000000000014</v>
      </c>
      <c r="W150" s="341">
        <v>16.047999999999988</v>
      </c>
      <c r="X150" s="341">
        <v>-3.5660000000000025</v>
      </c>
      <c r="Y150" s="341">
        <v>-0.9059999999999917</v>
      </c>
      <c r="Z150" s="341">
        <v>17.574999999999989</v>
      </c>
      <c r="AA150" s="341">
        <v>55.008999999999986</v>
      </c>
      <c r="AB150" s="341">
        <v>32.051999999999992</v>
      </c>
      <c r="AC150" s="341">
        <v>57.227000000000004</v>
      </c>
      <c r="AD150" s="341">
        <v>53.409000000000006</v>
      </c>
      <c r="AE150" s="341">
        <v>42.944999999999993</v>
      </c>
      <c r="AF150" s="341">
        <v>69.769000000000005</v>
      </c>
      <c r="AG150" s="341">
        <v>60.677000000000021</v>
      </c>
      <c r="AH150" s="341">
        <v>44.385000000000019</v>
      </c>
      <c r="AI150" s="341">
        <v>48.332999999999984</v>
      </c>
      <c r="AJ150" s="341">
        <v>47.876000000000005</v>
      </c>
      <c r="AK150" s="341">
        <v>50.959999999999994</v>
      </c>
      <c r="AL150" s="341">
        <v>46.045999999999992</v>
      </c>
      <c r="AM150" s="341">
        <v>13.513000000000005</v>
      </c>
      <c r="AN150" s="341">
        <v>63.275999999999996</v>
      </c>
      <c r="AO150" s="341">
        <v>65.51600000000002</v>
      </c>
      <c r="AP150" s="341">
        <v>50.253000000000014</v>
      </c>
      <c r="AQ150" s="341">
        <v>4.0670000000000073</v>
      </c>
      <c r="AR150" s="341">
        <v>64.992000000000004</v>
      </c>
      <c r="AS150" s="341">
        <v>15.387</v>
      </c>
      <c r="AT150" s="341">
        <v>30.829999999999984</v>
      </c>
      <c r="AU150" s="341">
        <v>49.34</v>
      </c>
      <c r="AV150" s="341">
        <v>36.846999999999994</v>
      </c>
      <c r="AW150" s="341">
        <v>43.492999999999995</v>
      </c>
      <c r="AX150" s="341">
        <v>76.522000000000006</v>
      </c>
      <c r="AY150" s="341">
        <v>44.788999999999987</v>
      </c>
      <c r="AZ150" s="341">
        <v>83.240000000000023</v>
      </c>
      <c r="BA150" s="341">
        <v>76.600999999999999</v>
      </c>
      <c r="BB150" s="341">
        <v>65.381999999999991</v>
      </c>
      <c r="BC150" s="341">
        <v>61.432000000000002</v>
      </c>
      <c r="BD150" s="341">
        <v>47.386000000000024</v>
      </c>
      <c r="BE150" s="341">
        <v>37.23599999999999</v>
      </c>
      <c r="BF150" s="341">
        <v>45.421999999999997</v>
      </c>
      <c r="BG150" s="341">
        <v>60.228000000000009</v>
      </c>
      <c r="BH150" s="341">
        <v>77.186999999999998</v>
      </c>
      <c r="BI150" s="341">
        <v>95.064000000000007</v>
      </c>
      <c r="BJ150" s="341">
        <v>139.19799999999998</v>
      </c>
      <c r="BK150" s="341">
        <v>83.782999999999987</v>
      </c>
      <c r="BL150" s="341">
        <v>88.224000000000018</v>
      </c>
      <c r="BM150" s="341">
        <v>116.36400000000002</v>
      </c>
      <c r="BN150" s="341">
        <v>118.65999999999997</v>
      </c>
      <c r="BO150" s="341">
        <v>125.10899999999999</v>
      </c>
      <c r="BP150" s="341">
        <v>96.465000000000003</v>
      </c>
      <c r="BQ150" s="341">
        <v>70.234000000000009</v>
      </c>
      <c r="BR150" s="341">
        <v>79.63</v>
      </c>
      <c r="BS150" s="341">
        <v>89.653999999999996</v>
      </c>
      <c r="BT150" s="341">
        <v>71.212000000000003</v>
      </c>
      <c r="BU150" s="341">
        <v>101.91999999999999</v>
      </c>
      <c r="BV150" s="341">
        <v>101.47899999999998</v>
      </c>
      <c r="BW150" s="341">
        <v>122.52699999999999</v>
      </c>
      <c r="BX150" s="341">
        <v>96.018000000000001</v>
      </c>
      <c r="BY150" s="341">
        <v>77.680000000000007</v>
      </c>
      <c r="BZ150" s="341">
        <v>89.744000000000014</v>
      </c>
      <c r="CA150" s="341">
        <v>123.18200000000002</v>
      </c>
      <c r="CB150" s="341">
        <v>118.63</v>
      </c>
      <c r="CC150" s="341">
        <v>88.715000000000018</v>
      </c>
      <c r="CD150" s="341">
        <v>89.637</v>
      </c>
      <c r="CE150" s="341">
        <v>107.89099999999999</v>
      </c>
      <c r="CF150" s="341">
        <v>112.011</v>
      </c>
      <c r="CG150" s="341">
        <v>113.044</v>
      </c>
      <c r="CH150" s="341">
        <v>131.387</v>
      </c>
      <c r="CI150" s="341">
        <v>108.73599999999999</v>
      </c>
      <c r="CJ150" s="341">
        <v>157.26400000000001</v>
      </c>
      <c r="CK150" s="341">
        <v>77.48599999999999</v>
      </c>
      <c r="CL150" s="341">
        <v>155.63099999999997</v>
      </c>
      <c r="CM150" s="341">
        <v>120.629</v>
      </c>
      <c r="CN150" s="341">
        <v>150.61300000000003</v>
      </c>
      <c r="CO150" s="341">
        <v>152.17099999999999</v>
      </c>
      <c r="CP150" s="341">
        <v>137.51499999999999</v>
      </c>
      <c r="CQ150" s="341">
        <v>127.194</v>
      </c>
      <c r="CR150" s="341">
        <v>166.18700000000001</v>
      </c>
      <c r="CS150" s="341">
        <v>167.94499999999999</v>
      </c>
      <c r="CT150" s="341">
        <v>164.37299999999999</v>
      </c>
      <c r="CU150" s="341">
        <v>163.584</v>
      </c>
      <c r="CV150" s="341">
        <v>138.50399999999999</v>
      </c>
      <c r="CW150" s="341">
        <v>178.82999999999998</v>
      </c>
      <c r="CX150" s="341">
        <v>166.59399999999999</v>
      </c>
      <c r="CY150" s="341">
        <v>162.46300000000002</v>
      </c>
      <c r="CZ150" s="341">
        <v>167.18900000000002</v>
      </c>
      <c r="DA150" s="341">
        <v>189.36599999999999</v>
      </c>
      <c r="DB150" s="341">
        <v>149.23099999999999</v>
      </c>
      <c r="DC150" s="341">
        <v>155.71699999999998</v>
      </c>
      <c r="DD150" s="341">
        <v>139.24199999999999</v>
      </c>
      <c r="DE150" s="341">
        <v>178.97400000000002</v>
      </c>
      <c r="DF150" s="341">
        <v>190.94299999999998</v>
      </c>
      <c r="DG150" s="341">
        <v>205.13200000000001</v>
      </c>
      <c r="DH150" s="341">
        <v>176.72200000000001</v>
      </c>
      <c r="DI150" s="341">
        <v>175.12099999999998</v>
      </c>
      <c r="DJ150" s="341">
        <v>169.262</v>
      </c>
      <c r="DK150" s="341">
        <v>141.57900000000001</v>
      </c>
      <c r="DL150" s="341">
        <v>122.25599999999999</v>
      </c>
      <c r="DM150" s="341">
        <v>144.85499999999996</v>
      </c>
      <c r="DN150" s="341">
        <v>117.13</v>
      </c>
      <c r="DO150" s="341">
        <v>127.32099999999997</v>
      </c>
      <c r="DP150" s="341">
        <v>132.41199999999998</v>
      </c>
      <c r="DQ150" s="341">
        <v>97.115999999999985</v>
      </c>
      <c r="DR150" s="341">
        <v>105.15799999999996</v>
      </c>
      <c r="DS150" s="341">
        <v>160.40899999999999</v>
      </c>
      <c r="DT150" s="341">
        <v>110.18899999999999</v>
      </c>
      <c r="DU150" s="341">
        <v>140.31800000000001</v>
      </c>
      <c r="DV150" s="341">
        <v>108.596</v>
      </c>
      <c r="DW150" s="342">
        <f t="shared" si="4"/>
        <v>2022.1849999999997</v>
      </c>
      <c r="DX150" s="342">
        <f t="shared" si="5"/>
        <v>1669.3409999999994</v>
      </c>
    </row>
    <row r="151" spans="1:128" x14ac:dyDescent="0.25">
      <c r="A151" s="161" t="str">
        <f>IF('1'!$A$1=1,B151,C151)</f>
        <v>Кредит</v>
      </c>
      <c r="B151" s="162" t="s">
        <v>213</v>
      </c>
      <c r="C151" s="162" t="s">
        <v>228</v>
      </c>
      <c r="D151" s="343">
        <v>137.35700000000003</v>
      </c>
      <c r="E151" s="343">
        <v>121.532</v>
      </c>
      <c r="F151" s="343">
        <v>161.62799999999999</v>
      </c>
      <c r="G151" s="343">
        <v>143.87700000000001</v>
      </c>
      <c r="H151" s="343">
        <v>120.15</v>
      </c>
      <c r="I151" s="343">
        <v>135.381</v>
      </c>
      <c r="J151" s="343">
        <v>134.518</v>
      </c>
      <c r="K151" s="343">
        <v>112.575</v>
      </c>
      <c r="L151" s="343">
        <v>109.559</v>
      </c>
      <c r="M151" s="343">
        <v>149.43299999999999</v>
      </c>
      <c r="N151" s="343">
        <v>133.917</v>
      </c>
      <c r="O151" s="343">
        <v>168.47199999999998</v>
      </c>
      <c r="P151" s="343">
        <v>108.643</v>
      </c>
      <c r="Q151" s="343">
        <v>119.67400000000001</v>
      </c>
      <c r="R151" s="343">
        <v>130.80599999999998</v>
      </c>
      <c r="S151" s="343">
        <v>112.88</v>
      </c>
      <c r="T151" s="343">
        <v>119.38900000000001</v>
      </c>
      <c r="U151" s="343">
        <v>117.221</v>
      </c>
      <c r="V151" s="343">
        <v>131.80500000000001</v>
      </c>
      <c r="W151" s="343">
        <v>127.49299999999999</v>
      </c>
      <c r="X151" s="343">
        <v>108.76599999999999</v>
      </c>
      <c r="Y151" s="343">
        <v>101.38300000000001</v>
      </c>
      <c r="Z151" s="343">
        <v>135.05099999999999</v>
      </c>
      <c r="AA151" s="343">
        <v>173.56299999999999</v>
      </c>
      <c r="AB151" s="343">
        <v>123.499</v>
      </c>
      <c r="AC151" s="343">
        <v>129.464</v>
      </c>
      <c r="AD151" s="343">
        <v>135.86500000000001</v>
      </c>
      <c r="AE151" s="343">
        <v>140.041</v>
      </c>
      <c r="AF151" s="343">
        <v>142.256</v>
      </c>
      <c r="AG151" s="343">
        <v>158.83100000000002</v>
      </c>
      <c r="AH151" s="343">
        <v>142.72900000000001</v>
      </c>
      <c r="AI151" s="343">
        <v>154.32499999999999</v>
      </c>
      <c r="AJ151" s="343">
        <v>141.11000000000001</v>
      </c>
      <c r="AK151" s="343">
        <v>155.428</v>
      </c>
      <c r="AL151" s="343">
        <v>156.047</v>
      </c>
      <c r="AM151" s="343">
        <v>155.41499999999999</v>
      </c>
      <c r="AN151" s="343">
        <v>150.381</v>
      </c>
      <c r="AO151" s="343">
        <v>145.59300000000002</v>
      </c>
      <c r="AP151" s="343">
        <v>149.13900000000001</v>
      </c>
      <c r="AQ151" s="343">
        <v>140.75400000000002</v>
      </c>
      <c r="AR151" s="343">
        <v>158.68</v>
      </c>
      <c r="AS151" s="343">
        <v>137.637</v>
      </c>
      <c r="AT151" s="343">
        <v>167.85399999999998</v>
      </c>
      <c r="AU151" s="343">
        <v>161.005</v>
      </c>
      <c r="AV151" s="343">
        <v>143.10499999999999</v>
      </c>
      <c r="AW151" s="343">
        <v>166.14499999999998</v>
      </c>
      <c r="AX151" s="343">
        <v>187.346</v>
      </c>
      <c r="AY151" s="343">
        <v>212.529</v>
      </c>
      <c r="AZ151" s="343">
        <v>183.12900000000002</v>
      </c>
      <c r="BA151" s="343">
        <v>161.125</v>
      </c>
      <c r="BB151" s="343">
        <v>177.59199999999998</v>
      </c>
      <c r="BC151" s="343">
        <v>170.94</v>
      </c>
      <c r="BD151" s="343">
        <v>194.911</v>
      </c>
      <c r="BE151" s="343">
        <v>172.87899999999999</v>
      </c>
      <c r="BF151" s="343">
        <v>195.93899999999999</v>
      </c>
      <c r="BG151" s="343">
        <v>194.167</v>
      </c>
      <c r="BH151" s="343">
        <v>188.88200000000001</v>
      </c>
      <c r="BI151" s="343">
        <v>215.47800000000001</v>
      </c>
      <c r="BJ151" s="343">
        <v>225.97199999999998</v>
      </c>
      <c r="BK151" s="343">
        <v>239.637</v>
      </c>
      <c r="BL151" s="343">
        <v>199.85400000000001</v>
      </c>
      <c r="BM151" s="343">
        <v>217.15300000000002</v>
      </c>
      <c r="BN151" s="343">
        <v>202.89799999999997</v>
      </c>
      <c r="BO151" s="343">
        <v>193.18299999999999</v>
      </c>
      <c r="BP151" s="343">
        <v>162.61199999999999</v>
      </c>
      <c r="BQ151" s="343">
        <v>168.029</v>
      </c>
      <c r="BR151" s="343">
        <v>194.26</v>
      </c>
      <c r="BS151" s="343">
        <v>168.31399999999999</v>
      </c>
      <c r="BT151" s="343">
        <v>184.81200000000001</v>
      </c>
      <c r="BU151" s="343">
        <v>183.45699999999999</v>
      </c>
      <c r="BV151" s="343">
        <v>196.19299999999998</v>
      </c>
      <c r="BW151" s="343">
        <v>278.77</v>
      </c>
      <c r="BX151" s="343">
        <v>171.51900000000001</v>
      </c>
      <c r="BY151" s="343">
        <v>173.541</v>
      </c>
      <c r="BZ151" s="343">
        <v>193.74700000000001</v>
      </c>
      <c r="CA151" s="343">
        <v>226.25400000000002</v>
      </c>
      <c r="CB151" s="343">
        <v>192.77199999999999</v>
      </c>
      <c r="CC151" s="343">
        <v>200.64600000000002</v>
      </c>
      <c r="CD151" s="343">
        <v>222.40300000000002</v>
      </c>
      <c r="CE151" s="343">
        <v>211.535</v>
      </c>
      <c r="CF151" s="343">
        <v>225.71899999999999</v>
      </c>
      <c r="CG151" s="343">
        <v>224.36199999999999</v>
      </c>
      <c r="CH151" s="343">
        <v>248.762</v>
      </c>
      <c r="CI151" s="343">
        <v>313.83299999999997</v>
      </c>
      <c r="CJ151" s="343">
        <v>249.149</v>
      </c>
      <c r="CK151" s="343">
        <v>249.18799999999999</v>
      </c>
      <c r="CL151" s="343">
        <v>158.29899999999998</v>
      </c>
      <c r="CM151" s="343">
        <v>139.96600000000001</v>
      </c>
      <c r="CN151" s="343">
        <v>175.24200000000002</v>
      </c>
      <c r="CO151" s="343">
        <v>190.92399999999998</v>
      </c>
      <c r="CP151" s="343">
        <v>185.001</v>
      </c>
      <c r="CQ151" s="343">
        <v>176.494</v>
      </c>
      <c r="CR151" s="343">
        <v>198.417</v>
      </c>
      <c r="CS151" s="343">
        <v>201.535</v>
      </c>
      <c r="CT151" s="343">
        <v>222.446</v>
      </c>
      <c r="CU151" s="343">
        <v>257.19600000000003</v>
      </c>
      <c r="CV151" s="343">
        <v>183.12299999999999</v>
      </c>
      <c r="CW151" s="343">
        <v>224.47</v>
      </c>
      <c r="CX151" s="343">
        <v>233.04499999999999</v>
      </c>
      <c r="CY151" s="343">
        <v>209.92500000000001</v>
      </c>
      <c r="CZ151" s="343">
        <v>219.55</v>
      </c>
      <c r="DA151" s="343">
        <v>242.01799999999997</v>
      </c>
      <c r="DB151" s="343">
        <v>213.44499999999999</v>
      </c>
      <c r="DC151" s="343">
        <v>220.75299999999999</v>
      </c>
      <c r="DD151" s="343">
        <v>196.24799999999999</v>
      </c>
      <c r="DE151" s="343">
        <v>245.26100000000002</v>
      </c>
      <c r="DF151" s="343">
        <v>256.755</v>
      </c>
      <c r="DG151" s="343">
        <v>306.78100000000001</v>
      </c>
      <c r="DH151" s="343">
        <v>237.15600000000001</v>
      </c>
      <c r="DI151" s="343">
        <v>239.05399999999997</v>
      </c>
      <c r="DJ151" s="343">
        <v>229.05500000000001</v>
      </c>
      <c r="DK151" s="343">
        <v>246.83199999999999</v>
      </c>
      <c r="DL151" s="343">
        <v>247.28899999999999</v>
      </c>
      <c r="DM151" s="343">
        <v>274.85299999999995</v>
      </c>
      <c r="DN151" s="343">
        <v>239.79300000000001</v>
      </c>
      <c r="DO151" s="343">
        <v>242.81899999999999</v>
      </c>
      <c r="DP151" s="343">
        <v>245.90899999999999</v>
      </c>
      <c r="DQ151" s="343">
        <v>243.70499999999998</v>
      </c>
      <c r="DR151" s="343">
        <v>260.07899999999995</v>
      </c>
      <c r="DS151" s="343">
        <v>311.26900000000001</v>
      </c>
      <c r="DT151" s="343">
        <v>247.44200000000001</v>
      </c>
      <c r="DU151" s="343">
        <v>224.893</v>
      </c>
      <c r="DV151" s="343">
        <v>219.048</v>
      </c>
      <c r="DW151" s="344">
        <f t="shared" si="4"/>
        <v>2751.3739999999998</v>
      </c>
      <c r="DX151" s="344">
        <f t="shared" si="5"/>
        <v>3017.8130000000001</v>
      </c>
    </row>
    <row r="152" spans="1:128" x14ac:dyDescent="0.25">
      <c r="A152" s="161" t="str">
        <f>IF('1'!$A$1=1,B152,C152)</f>
        <v>Дебет</v>
      </c>
      <c r="B152" s="162" t="s">
        <v>215</v>
      </c>
      <c r="C152" s="162" t="s">
        <v>229</v>
      </c>
      <c r="D152" s="343">
        <v>62.28</v>
      </c>
      <c r="E152" s="343">
        <v>59.003999999999998</v>
      </c>
      <c r="F152" s="343">
        <v>67.039999999999992</v>
      </c>
      <c r="G152" s="343">
        <v>68.69</v>
      </c>
      <c r="H152" s="343">
        <v>72.628</v>
      </c>
      <c r="I152" s="343">
        <v>89.066999999999993</v>
      </c>
      <c r="J152" s="343">
        <v>104.524</v>
      </c>
      <c r="K152" s="343">
        <v>81.953999999999994</v>
      </c>
      <c r="L152" s="343">
        <v>85.507999999999996</v>
      </c>
      <c r="M152" s="343">
        <v>85.39</v>
      </c>
      <c r="N152" s="343">
        <v>90.207999999999998</v>
      </c>
      <c r="O152" s="343">
        <v>155.583</v>
      </c>
      <c r="P152" s="343">
        <v>51.558999999999997</v>
      </c>
      <c r="Q152" s="343">
        <v>64.786000000000001</v>
      </c>
      <c r="R152" s="343">
        <v>83.896999999999991</v>
      </c>
      <c r="S152" s="343">
        <v>74.960000000000008</v>
      </c>
      <c r="T152" s="343">
        <v>68.096000000000004</v>
      </c>
      <c r="U152" s="343">
        <v>120.773</v>
      </c>
      <c r="V152" s="343">
        <v>111.94499999999999</v>
      </c>
      <c r="W152" s="343">
        <v>111.44500000000001</v>
      </c>
      <c r="X152" s="343">
        <v>112.33199999999999</v>
      </c>
      <c r="Y152" s="343">
        <v>102.289</v>
      </c>
      <c r="Z152" s="343">
        <v>117.476</v>
      </c>
      <c r="AA152" s="343">
        <v>118.554</v>
      </c>
      <c r="AB152" s="343">
        <v>91.447000000000003</v>
      </c>
      <c r="AC152" s="343">
        <v>72.236999999999995</v>
      </c>
      <c r="AD152" s="343">
        <v>82.456000000000003</v>
      </c>
      <c r="AE152" s="343">
        <v>97.096000000000004</v>
      </c>
      <c r="AF152" s="343">
        <v>72.486999999999995</v>
      </c>
      <c r="AG152" s="343">
        <v>98.153999999999996</v>
      </c>
      <c r="AH152" s="343">
        <v>98.343999999999994</v>
      </c>
      <c r="AI152" s="343">
        <v>105.992</v>
      </c>
      <c r="AJ152" s="343">
        <v>93.234000000000009</v>
      </c>
      <c r="AK152" s="343">
        <v>104.468</v>
      </c>
      <c r="AL152" s="343">
        <v>110.001</v>
      </c>
      <c r="AM152" s="343">
        <v>141.90199999999999</v>
      </c>
      <c r="AN152" s="343">
        <v>87.105000000000004</v>
      </c>
      <c r="AO152" s="343">
        <v>80.076999999999998</v>
      </c>
      <c r="AP152" s="343">
        <v>98.885999999999996</v>
      </c>
      <c r="AQ152" s="343">
        <v>136.68700000000001</v>
      </c>
      <c r="AR152" s="343">
        <v>93.688000000000002</v>
      </c>
      <c r="AS152" s="343">
        <v>122.25</v>
      </c>
      <c r="AT152" s="343">
        <v>137.024</v>
      </c>
      <c r="AU152" s="343">
        <v>111.66499999999999</v>
      </c>
      <c r="AV152" s="343">
        <v>106.258</v>
      </c>
      <c r="AW152" s="343">
        <v>122.65199999999999</v>
      </c>
      <c r="AX152" s="343">
        <v>110.824</v>
      </c>
      <c r="AY152" s="343">
        <v>167.74</v>
      </c>
      <c r="AZ152" s="343">
        <v>99.888999999999996</v>
      </c>
      <c r="BA152" s="343">
        <v>84.524000000000001</v>
      </c>
      <c r="BB152" s="343">
        <v>112.21</v>
      </c>
      <c r="BC152" s="343">
        <v>109.508</v>
      </c>
      <c r="BD152" s="343">
        <v>147.52499999999998</v>
      </c>
      <c r="BE152" s="343">
        <v>135.643</v>
      </c>
      <c r="BF152" s="343">
        <v>150.517</v>
      </c>
      <c r="BG152" s="343">
        <v>133.93899999999999</v>
      </c>
      <c r="BH152" s="343">
        <v>111.69500000000001</v>
      </c>
      <c r="BI152" s="343">
        <v>120.414</v>
      </c>
      <c r="BJ152" s="343">
        <v>86.774000000000001</v>
      </c>
      <c r="BK152" s="343">
        <v>155.85400000000001</v>
      </c>
      <c r="BL152" s="343">
        <v>111.63</v>
      </c>
      <c r="BM152" s="343">
        <v>100.789</v>
      </c>
      <c r="BN152" s="343">
        <v>84.238</v>
      </c>
      <c r="BO152" s="343">
        <v>68.073999999999998</v>
      </c>
      <c r="BP152" s="343">
        <v>66.146999999999991</v>
      </c>
      <c r="BQ152" s="343">
        <v>97.794999999999987</v>
      </c>
      <c r="BR152" s="343">
        <v>114.63</v>
      </c>
      <c r="BS152" s="343">
        <v>78.66</v>
      </c>
      <c r="BT152" s="343">
        <v>113.60000000000001</v>
      </c>
      <c r="BU152" s="343">
        <v>81.537000000000006</v>
      </c>
      <c r="BV152" s="343">
        <v>94.713999999999999</v>
      </c>
      <c r="BW152" s="343">
        <v>156.24299999999999</v>
      </c>
      <c r="BX152" s="343">
        <v>75.501000000000005</v>
      </c>
      <c r="BY152" s="343">
        <v>95.86099999999999</v>
      </c>
      <c r="BZ152" s="343">
        <v>104.003</v>
      </c>
      <c r="CA152" s="343">
        <v>103.072</v>
      </c>
      <c r="CB152" s="343">
        <v>74.141999999999996</v>
      </c>
      <c r="CC152" s="343">
        <v>111.931</v>
      </c>
      <c r="CD152" s="343">
        <v>132.76600000000002</v>
      </c>
      <c r="CE152" s="343">
        <v>103.64400000000001</v>
      </c>
      <c r="CF152" s="343">
        <v>113.708</v>
      </c>
      <c r="CG152" s="343">
        <v>111.318</v>
      </c>
      <c r="CH152" s="343">
        <v>117.375</v>
      </c>
      <c r="CI152" s="343">
        <v>205.09699999999998</v>
      </c>
      <c r="CJ152" s="343">
        <v>91.885000000000005</v>
      </c>
      <c r="CK152" s="343">
        <v>171.702</v>
      </c>
      <c r="CL152" s="343">
        <v>2.6680000000000001</v>
      </c>
      <c r="CM152" s="343">
        <v>19.337</v>
      </c>
      <c r="CN152" s="343">
        <v>24.629000000000001</v>
      </c>
      <c r="CO152" s="343">
        <v>38.753</v>
      </c>
      <c r="CP152" s="343">
        <v>47.486000000000004</v>
      </c>
      <c r="CQ152" s="343">
        <v>49.3</v>
      </c>
      <c r="CR152" s="343">
        <v>32.230000000000004</v>
      </c>
      <c r="CS152" s="343">
        <v>33.590000000000003</v>
      </c>
      <c r="CT152" s="343">
        <v>58.073000000000008</v>
      </c>
      <c r="CU152" s="343">
        <v>93.612000000000009</v>
      </c>
      <c r="CV152" s="343">
        <v>44.619</v>
      </c>
      <c r="CW152" s="343">
        <v>45.64</v>
      </c>
      <c r="CX152" s="343">
        <v>66.450999999999993</v>
      </c>
      <c r="CY152" s="343">
        <v>47.462000000000003</v>
      </c>
      <c r="CZ152" s="343">
        <v>52.361000000000004</v>
      </c>
      <c r="DA152" s="343">
        <v>52.652000000000001</v>
      </c>
      <c r="DB152" s="343">
        <v>64.213999999999999</v>
      </c>
      <c r="DC152" s="343">
        <v>65.036000000000001</v>
      </c>
      <c r="DD152" s="343">
        <v>57.006</v>
      </c>
      <c r="DE152" s="343">
        <v>66.287000000000006</v>
      </c>
      <c r="DF152" s="343">
        <v>65.811999999999998</v>
      </c>
      <c r="DG152" s="343">
        <v>101.649</v>
      </c>
      <c r="DH152" s="343">
        <v>60.433999999999997</v>
      </c>
      <c r="DI152" s="343">
        <v>63.933000000000007</v>
      </c>
      <c r="DJ152" s="343">
        <v>59.792999999999999</v>
      </c>
      <c r="DK152" s="343">
        <v>105.253</v>
      </c>
      <c r="DL152" s="343">
        <v>125.033</v>
      </c>
      <c r="DM152" s="343">
        <v>129.99799999999999</v>
      </c>
      <c r="DN152" s="343">
        <v>122.66300000000001</v>
      </c>
      <c r="DO152" s="343">
        <v>115.49800000000002</v>
      </c>
      <c r="DP152" s="343">
        <v>113.49700000000001</v>
      </c>
      <c r="DQ152" s="343">
        <v>146.589</v>
      </c>
      <c r="DR152" s="343">
        <v>154.92099999999999</v>
      </c>
      <c r="DS152" s="343">
        <v>150.86000000000001</v>
      </c>
      <c r="DT152" s="343">
        <v>137.25300000000001</v>
      </c>
      <c r="DU152" s="343">
        <v>84.574999999999989</v>
      </c>
      <c r="DV152" s="343">
        <v>110.452</v>
      </c>
      <c r="DW152" s="344">
        <f t="shared" si="4"/>
        <v>729.18899999999996</v>
      </c>
      <c r="DX152" s="344">
        <f t="shared" si="5"/>
        <v>1348.4720000000002</v>
      </c>
    </row>
    <row r="153" spans="1:128" ht="26.4" x14ac:dyDescent="0.25">
      <c r="A153" s="186" t="str">
        <f>IF('1'!$A$1=1,B153,C153)</f>
        <v>Науково-дослідні та дослідно-конструкторські послуги</v>
      </c>
      <c r="B153" s="187" t="s">
        <v>302</v>
      </c>
      <c r="C153" s="187" t="s">
        <v>301</v>
      </c>
      <c r="D153" s="341">
        <v>24.742000000000001</v>
      </c>
      <c r="E153" s="341">
        <v>13.21</v>
      </c>
      <c r="F153" s="341">
        <v>49.589999999999996</v>
      </c>
      <c r="G153" s="341">
        <v>31.56</v>
      </c>
      <c r="H153" s="341">
        <v>15.243</v>
      </c>
      <c r="I153" s="341">
        <v>16.923000000000002</v>
      </c>
      <c r="J153" s="341">
        <v>29.994</v>
      </c>
      <c r="K153" s="341">
        <v>11.708</v>
      </c>
      <c r="L153" s="341">
        <v>12.471</v>
      </c>
      <c r="M153" s="341">
        <v>33.799999999999997</v>
      </c>
      <c r="N153" s="341">
        <v>29.759</v>
      </c>
      <c r="O153" s="341">
        <v>17.492000000000001</v>
      </c>
      <c r="P153" s="341">
        <v>12.89</v>
      </c>
      <c r="Q153" s="341">
        <v>10.798</v>
      </c>
      <c r="R153" s="341">
        <v>16.238</v>
      </c>
      <c r="S153" s="341">
        <v>10.582000000000001</v>
      </c>
      <c r="T153" s="341">
        <v>24.762</v>
      </c>
      <c r="U153" s="341">
        <v>13.321</v>
      </c>
      <c r="V153" s="341">
        <v>12.638999999999999</v>
      </c>
      <c r="W153" s="341">
        <v>24.071999999999999</v>
      </c>
      <c r="X153" s="341">
        <v>10.698</v>
      </c>
      <c r="Y153" s="341">
        <v>7.2420000000000009</v>
      </c>
      <c r="Z153" s="341">
        <v>9.25</v>
      </c>
      <c r="AA153" s="341">
        <v>27.504999999999999</v>
      </c>
      <c r="AB153" s="341">
        <v>8.484</v>
      </c>
      <c r="AC153" s="341">
        <v>15.011000000000001</v>
      </c>
      <c r="AD153" s="341">
        <v>14.055</v>
      </c>
      <c r="AE153" s="341">
        <v>4.6680000000000001</v>
      </c>
      <c r="AF153" s="341">
        <v>19.027999999999999</v>
      </c>
      <c r="AG153" s="341">
        <v>27.662000000000003</v>
      </c>
      <c r="AH153" s="341">
        <v>13.053999999999998</v>
      </c>
      <c r="AI153" s="341">
        <v>14.414999999999999</v>
      </c>
      <c r="AJ153" s="341">
        <v>11.759</v>
      </c>
      <c r="AK153" s="341">
        <v>17.835999999999999</v>
      </c>
      <c r="AL153" s="341">
        <v>15.349</v>
      </c>
      <c r="AM153" s="341">
        <v>11.824999999999999</v>
      </c>
      <c r="AN153" s="341">
        <v>9.8610000000000007</v>
      </c>
      <c r="AO153" s="341">
        <v>16.177000000000003</v>
      </c>
      <c r="AP153" s="341">
        <v>8.9160000000000004</v>
      </c>
      <c r="AQ153" s="341">
        <v>9.7629999999999999</v>
      </c>
      <c r="AR153" s="341">
        <v>11.817</v>
      </c>
      <c r="AS153" s="341">
        <v>10.258000000000001</v>
      </c>
      <c r="AT153" s="341">
        <v>7.7070000000000025</v>
      </c>
      <c r="AU153" s="341">
        <v>13.85</v>
      </c>
      <c r="AV153" s="341">
        <v>4.2849999999999984</v>
      </c>
      <c r="AW153" s="341">
        <v>8.6989999999999998</v>
      </c>
      <c r="AX153" s="341">
        <v>16.711000000000002</v>
      </c>
      <c r="AY153" s="341">
        <v>9.6600000000000019</v>
      </c>
      <c r="AZ153" s="341">
        <v>11.39</v>
      </c>
      <c r="BA153" s="341">
        <v>20.250999999999998</v>
      </c>
      <c r="BB153" s="341">
        <v>10.603</v>
      </c>
      <c r="BC153" s="341">
        <v>14.244999999999999</v>
      </c>
      <c r="BD153" s="341">
        <v>16.988</v>
      </c>
      <c r="BE153" s="341">
        <v>12.412000000000003</v>
      </c>
      <c r="BF153" s="341">
        <v>15.139999999999999</v>
      </c>
      <c r="BG153" s="341">
        <v>23.372</v>
      </c>
      <c r="BH153" s="341">
        <v>19.977999999999998</v>
      </c>
      <c r="BI153" s="341">
        <v>10.863999999999999</v>
      </c>
      <c r="BJ153" s="341">
        <v>35.250999999999998</v>
      </c>
      <c r="BK153" s="341">
        <v>23.423000000000002</v>
      </c>
      <c r="BL153" s="341">
        <v>19.805</v>
      </c>
      <c r="BM153" s="341">
        <v>22.906000000000002</v>
      </c>
      <c r="BN153" s="341">
        <v>11.776</v>
      </c>
      <c r="BO153" s="341">
        <v>16.558</v>
      </c>
      <c r="BP153" s="341">
        <v>12.862</v>
      </c>
      <c r="BQ153" s="341">
        <v>12.446999999999999</v>
      </c>
      <c r="BR153" s="341">
        <v>12.250999999999999</v>
      </c>
      <c r="BS153" s="341">
        <v>12.686999999999999</v>
      </c>
      <c r="BT153" s="341">
        <v>28.822999999999997</v>
      </c>
      <c r="BU153" s="341">
        <v>13.589</v>
      </c>
      <c r="BV153" s="341">
        <v>2.536999999999999</v>
      </c>
      <c r="BW153" s="341">
        <v>34.537999999999997</v>
      </c>
      <c r="BX153" s="341">
        <v>10.668000000000001</v>
      </c>
      <c r="BY153" s="341">
        <v>10.742999999999999</v>
      </c>
      <c r="BZ153" s="341">
        <v>15.097</v>
      </c>
      <c r="CA153" s="341">
        <v>17.597000000000001</v>
      </c>
      <c r="CB153" s="341">
        <v>12.358000000000001</v>
      </c>
      <c r="CC153" s="341">
        <v>15.753</v>
      </c>
      <c r="CD153" s="341">
        <v>17.758000000000003</v>
      </c>
      <c r="CE153" s="341">
        <v>14.442</v>
      </c>
      <c r="CF153" s="341">
        <v>15.274000000000001</v>
      </c>
      <c r="CG153" s="341">
        <v>14.67</v>
      </c>
      <c r="CH153" s="341">
        <v>13.138000000000002</v>
      </c>
      <c r="CI153" s="341">
        <v>21.217000000000002</v>
      </c>
      <c r="CJ153" s="341">
        <v>20.32</v>
      </c>
      <c r="CK153" s="341">
        <v>14.968999999999999</v>
      </c>
      <c r="CL153" s="341">
        <v>15.118</v>
      </c>
      <c r="CM153" s="341">
        <v>14.733000000000001</v>
      </c>
      <c r="CN153" s="341">
        <v>18.945</v>
      </c>
      <c r="CO153" s="341">
        <v>12.287000000000001</v>
      </c>
      <c r="CP153" s="341">
        <v>9.8929999999999989</v>
      </c>
      <c r="CQ153" s="341">
        <v>15.776</v>
      </c>
      <c r="CR153" s="341">
        <v>16.116</v>
      </c>
      <c r="CS153" s="341">
        <v>11.196</v>
      </c>
      <c r="CT153" s="341">
        <v>17.715999999999998</v>
      </c>
      <c r="CU153" s="341">
        <v>20.802999999999997</v>
      </c>
      <c r="CV153" s="341">
        <v>18.591000000000001</v>
      </c>
      <c r="CW153" s="341">
        <v>20.491</v>
      </c>
      <c r="CX153" s="341">
        <v>13.102</v>
      </c>
      <c r="CY153" s="341">
        <v>16.428999999999998</v>
      </c>
      <c r="CZ153" s="341">
        <v>18.373000000000001</v>
      </c>
      <c r="DA153" s="341">
        <v>23.093999999999998</v>
      </c>
      <c r="DB153" s="341">
        <v>21.707000000000001</v>
      </c>
      <c r="DC153" s="341">
        <v>18.32</v>
      </c>
      <c r="DD153" s="341">
        <v>14.952000000000002</v>
      </c>
      <c r="DE153" s="341">
        <v>19.885999999999999</v>
      </c>
      <c r="DF153" s="341">
        <v>29.661000000000001</v>
      </c>
      <c r="DG153" s="341">
        <v>21.062999999999999</v>
      </c>
      <c r="DH153" s="341">
        <v>11.904</v>
      </c>
      <c r="DI153" s="341">
        <v>16.678000000000001</v>
      </c>
      <c r="DJ153" s="341">
        <v>22.076999999999998</v>
      </c>
      <c r="DK153" s="341">
        <v>15.834</v>
      </c>
      <c r="DL153" s="341">
        <v>15.745000000000001</v>
      </c>
      <c r="DM153" s="341">
        <v>16.714000000000002</v>
      </c>
      <c r="DN153" s="341">
        <v>19.367999999999999</v>
      </c>
      <c r="DO153" s="341">
        <v>14.551</v>
      </c>
      <c r="DP153" s="341">
        <v>12.610000000000001</v>
      </c>
      <c r="DQ153" s="341">
        <v>13.742999999999999</v>
      </c>
      <c r="DR153" s="341">
        <v>13.145</v>
      </c>
      <c r="DS153" s="341">
        <v>19.096999999999998</v>
      </c>
      <c r="DT153" s="341">
        <v>15.465</v>
      </c>
      <c r="DU153" s="341">
        <v>15.377000000000001</v>
      </c>
      <c r="DV153" s="341">
        <v>12.067</v>
      </c>
      <c r="DW153" s="342">
        <f t="shared" si="4"/>
        <v>235.66899999999998</v>
      </c>
      <c r="DX153" s="342">
        <f t="shared" si="5"/>
        <v>191.46600000000001</v>
      </c>
    </row>
    <row r="154" spans="1:128" x14ac:dyDescent="0.25">
      <c r="A154" s="161" t="str">
        <f>IF('1'!$A$1=1,B154,C154)</f>
        <v>Кредит</v>
      </c>
      <c r="B154" s="162" t="s">
        <v>213</v>
      </c>
      <c r="C154" s="162" t="s">
        <v>232</v>
      </c>
      <c r="D154" s="343">
        <v>26.448</v>
      </c>
      <c r="E154" s="343">
        <v>14.971</v>
      </c>
      <c r="F154" s="343">
        <v>51.427</v>
      </c>
      <c r="G154" s="343">
        <v>34.344999999999999</v>
      </c>
      <c r="H154" s="343">
        <v>17.933</v>
      </c>
      <c r="I154" s="343">
        <v>18.704000000000001</v>
      </c>
      <c r="J154" s="343">
        <v>31.812000000000001</v>
      </c>
      <c r="K154" s="343">
        <v>13.509</v>
      </c>
      <c r="L154" s="343">
        <v>14.252000000000001</v>
      </c>
      <c r="M154" s="343">
        <v>35.579000000000001</v>
      </c>
      <c r="N154" s="343">
        <v>32.548999999999999</v>
      </c>
      <c r="O154" s="343">
        <v>23.936</v>
      </c>
      <c r="P154" s="343">
        <v>14.731</v>
      </c>
      <c r="Q154" s="343">
        <v>13.497</v>
      </c>
      <c r="R154" s="343">
        <v>20.748999999999999</v>
      </c>
      <c r="S154" s="343">
        <v>11.464</v>
      </c>
      <c r="T154" s="343">
        <v>29.184000000000001</v>
      </c>
      <c r="U154" s="343">
        <v>22.201000000000001</v>
      </c>
      <c r="V154" s="343">
        <v>16.25</v>
      </c>
      <c r="W154" s="343">
        <v>25.855</v>
      </c>
      <c r="X154" s="343">
        <v>15.156000000000001</v>
      </c>
      <c r="Y154" s="343">
        <v>11.768000000000001</v>
      </c>
      <c r="Z154" s="343">
        <v>15.725</v>
      </c>
      <c r="AA154" s="343">
        <v>35.091999999999999</v>
      </c>
      <c r="AB154" s="343">
        <v>13.198</v>
      </c>
      <c r="AC154" s="343">
        <v>16.887</v>
      </c>
      <c r="AD154" s="343">
        <v>15.929</v>
      </c>
      <c r="AE154" s="343">
        <v>12.137</v>
      </c>
      <c r="AF154" s="343">
        <v>23.558</v>
      </c>
      <c r="AG154" s="343">
        <v>31.231000000000002</v>
      </c>
      <c r="AH154" s="343">
        <v>18.276</v>
      </c>
      <c r="AI154" s="343">
        <v>25.437999999999999</v>
      </c>
      <c r="AJ154" s="343">
        <v>15.959</v>
      </c>
      <c r="AK154" s="343">
        <v>20.384</v>
      </c>
      <c r="AL154" s="343">
        <v>20.465</v>
      </c>
      <c r="AM154" s="343">
        <v>21.116</v>
      </c>
      <c r="AN154" s="343">
        <v>13.148</v>
      </c>
      <c r="AO154" s="343">
        <v>17.795000000000002</v>
      </c>
      <c r="AP154" s="343">
        <v>14.59</v>
      </c>
      <c r="AQ154" s="343">
        <v>14.645</v>
      </c>
      <c r="AR154" s="343">
        <v>16.036999999999999</v>
      </c>
      <c r="AS154" s="343">
        <v>12.823</v>
      </c>
      <c r="AT154" s="343">
        <v>17.984000000000002</v>
      </c>
      <c r="AU154" s="343">
        <v>15.581</v>
      </c>
      <c r="AV154" s="343">
        <v>12.853999999999999</v>
      </c>
      <c r="AW154" s="343">
        <v>14.788</v>
      </c>
      <c r="AX154" s="343">
        <v>19.350000000000001</v>
      </c>
      <c r="AY154" s="343">
        <v>20.199000000000002</v>
      </c>
      <c r="AZ154" s="343">
        <v>17.524000000000001</v>
      </c>
      <c r="BA154" s="343">
        <v>22.891999999999999</v>
      </c>
      <c r="BB154" s="343">
        <v>15.904</v>
      </c>
      <c r="BC154" s="343">
        <v>18.696999999999999</v>
      </c>
      <c r="BD154" s="343">
        <v>21.457999999999998</v>
      </c>
      <c r="BE154" s="343">
        <v>17.731000000000002</v>
      </c>
      <c r="BF154" s="343">
        <v>18.702999999999999</v>
      </c>
      <c r="BG154" s="343">
        <v>26.968</v>
      </c>
      <c r="BH154" s="343">
        <v>23.61</v>
      </c>
      <c r="BI154" s="343">
        <v>18.106999999999999</v>
      </c>
      <c r="BJ154" s="343">
        <v>38.866999999999997</v>
      </c>
      <c r="BK154" s="343">
        <v>26.126000000000001</v>
      </c>
      <c r="BL154" s="343">
        <v>22.506</v>
      </c>
      <c r="BM154" s="343">
        <v>25.655000000000001</v>
      </c>
      <c r="BN154" s="343">
        <v>14.493</v>
      </c>
      <c r="BO154" s="343">
        <v>19.318000000000001</v>
      </c>
      <c r="BP154" s="343">
        <v>15.618</v>
      </c>
      <c r="BQ154" s="343">
        <v>14.225</v>
      </c>
      <c r="BR154" s="343">
        <v>15.750999999999999</v>
      </c>
      <c r="BS154" s="343">
        <v>13.532999999999999</v>
      </c>
      <c r="BT154" s="343">
        <v>30.518999999999998</v>
      </c>
      <c r="BU154" s="343">
        <v>15.288</v>
      </c>
      <c r="BV154" s="343">
        <v>15.222</v>
      </c>
      <c r="BW154" s="343">
        <v>37.826999999999998</v>
      </c>
      <c r="BX154" s="343">
        <v>13.951000000000001</v>
      </c>
      <c r="BY154" s="343">
        <v>14.048999999999999</v>
      </c>
      <c r="BZ154" s="343">
        <v>17.613</v>
      </c>
      <c r="CA154" s="343">
        <v>20.949000000000002</v>
      </c>
      <c r="CB154" s="343">
        <v>14.829000000000001</v>
      </c>
      <c r="CC154" s="343">
        <v>16.582000000000001</v>
      </c>
      <c r="CD154" s="343">
        <v>20.295000000000002</v>
      </c>
      <c r="CE154" s="343">
        <v>16.991</v>
      </c>
      <c r="CF154" s="343">
        <v>17.82</v>
      </c>
      <c r="CG154" s="343">
        <v>18.122</v>
      </c>
      <c r="CH154" s="343">
        <v>17.518000000000001</v>
      </c>
      <c r="CI154" s="343">
        <v>27.405000000000001</v>
      </c>
      <c r="CJ154" s="343">
        <v>22.971</v>
      </c>
      <c r="CK154" s="343">
        <v>21.132999999999999</v>
      </c>
      <c r="CL154" s="343">
        <v>15.118</v>
      </c>
      <c r="CM154" s="343">
        <v>14.733000000000001</v>
      </c>
      <c r="CN154" s="343">
        <v>18.945</v>
      </c>
      <c r="CO154" s="343">
        <v>16.068000000000001</v>
      </c>
      <c r="CP154" s="343">
        <v>10.882</v>
      </c>
      <c r="CQ154" s="343">
        <v>16.762</v>
      </c>
      <c r="CR154" s="343">
        <v>18.13</v>
      </c>
      <c r="CS154" s="343">
        <v>13.231999999999999</v>
      </c>
      <c r="CT154" s="343">
        <v>19.684999999999999</v>
      </c>
      <c r="CU154" s="343">
        <v>22.693999999999999</v>
      </c>
      <c r="CV154" s="343">
        <v>22.309000000000001</v>
      </c>
      <c r="CW154" s="343">
        <v>24.216999999999999</v>
      </c>
      <c r="CX154" s="343">
        <v>18.718</v>
      </c>
      <c r="CY154" s="343">
        <v>17.341999999999999</v>
      </c>
      <c r="CZ154" s="343">
        <v>20.21</v>
      </c>
      <c r="DA154" s="343">
        <v>24.940999999999999</v>
      </c>
      <c r="DB154" s="343">
        <v>22.611000000000001</v>
      </c>
      <c r="DC154" s="343">
        <v>19.236000000000001</v>
      </c>
      <c r="DD154" s="343">
        <v>16.821000000000002</v>
      </c>
      <c r="DE154" s="343">
        <v>20.832999999999998</v>
      </c>
      <c r="DF154" s="343">
        <v>31.515000000000001</v>
      </c>
      <c r="DG154" s="343">
        <v>24.725999999999999</v>
      </c>
      <c r="DH154" s="343">
        <v>19.228999999999999</v>
      </c>
      <c r="DI154" s="343">
        <v>20.384</v>
      </c>
      <c r="DJ154" s="343">
        <v>24.837</v>
      </c>
      <c r="DK154" s="343">
        <v>17.696999999999999</v>
      </c>
      <c r="DL154" s="343">
        <v>17.597000000000001</v>
      </c>
      <c r="DM154" s="343">
        <v>18.571000000000002</v>
      </c>
      <c r="DN154" s="343">
        <v>20.29</v>
      </c>
      <c r="DO154" s="343">
        <v>15.46</v>
      </c>
      <c r="DP154" s="343">
        <v>14.412000000000001</v>
      </c>
      <c r="DQ154" s="343">
        <v>15.574999999999999</v>
      </c>
      <c r="DR154" s="343">
        <v>15.023</v>
      </c>
      <c r="DS154" s="343">
        <v>21.960999999999999</v>
      </c>
      <c r="DT154" s="343">
        <v>17.398</v>
      </c>
      <c r="DU154" s="343">
        <v>16.338000000000001</v>
      </c>
      <c r="DV154" s="343">
        <v>13.923</v>
      </c>
      <c r="DW154" s="344">
        <f t="shared" si="4"/>
        <v>263.47899999999998</v>
      </c>
      <c r="DX154" s="344">
        <f t="shared" si="5"/>
        <v>221.036</v>
      </c>
    </row>
    <row r="155" spans="1:128" x14ac:dyDescent="0.25">
      <c r="A155" s="161" t="str">
        <f>IF('1'!$A$1=1,B155,C155)</f>
        <v>Дебет</v>
      </c>
      <c r="B155" s="162" t="s">
        <v>215</v>
      </c>
      <c r="C155" s="162" t="s">
        <v>233</v>
      </c>
      <c r="D155" s="343">
        <v>1.706</v>
      </c>
      <c r="E155" s="343">
        <v>1.7609999999999999</v>
      </c>
      <c r="F155" s="343">
        <v>1.837</v>
      </c>
      <c r="G155" s="343">
        <v>2.7850000000000001</v>
      </c>
      <c r="H155" s="343">
        <v>2.69</v>
      </c>
      <c r="I155" s="343">
        <v>1.7809999999999999</v>
      </c>
      <c r="J155" s="343">
        <v>1.8180000000000001</v>
      </c>
      <c r="K155" s="343">
        <v>1.8009999999999999</v>
      </c>
      <c r="L155" s="343">
        <v>1.7809999999999999</v>
      </c>
      <c r="M155" s="343">
        <v>1.7789999999999999</v>
      </c>
      <c r="N155" s="343">
        <v>2.79</v>
      </c>
      <c r="O155" s="343">
        <v>6.444</v>
      </c>
      <c r="P155" s="343">
        <v>1.841</v>
      </c>
      <c r="Q155" s="343">
        <v>2.6989999999999998</v>
      </c>
      <c r="R155" s="343">
        <v>4.5110000000000001</v>
      </c>
      <c r="S155" s="343">
        <v>0.88200000000000001</v>
      </c>
      <c r="T155" s="343">
        <v>4.4219999999999997</v>
      </c>
      <c r="U155" s="343">
        <v>8.8800000000000008</v>
      </c>
      <c r="V155" s="343">
        <v>3.6110000000000002</v>
      </c>
      <c r="W155" s="343">
        <v>1.7829999999999999</v>
      </c>
      <c r="X155" s="343">
        <v>4.4580000000000002</v>
      </c>
      <c r="Y155" s="343">
        <v>4.5259999999999998</v>
      </c>
      <c r="Z155" s="343">
        <v>6.4749999999999996</v>
      </c>
      <c r="AA155" s="343">
        <v>7.5869999999999997</v>
      </c>
      <c r="AB155" s="343">
        <v>4.7140000000000004</v>
      </c>
      <c r="AC155" s="343">
        <v>1.8759999999999999</v>
      </c>
      <c r="AD155" s="343">
        <v>1.8740000000000001</v>
      </c>
      <c r="AE155" s="343">
        <v>7.4690000000000003</v>
      </c>
      <c r="AF155" s="343">
        <v>4.53</v>
      </c>
      <c r="AG155" s="343">
        <v>3.569</v>
      </c>
      <c r="AH155" s="343">
        <v>5.2220000000000004</v>
      </c>
      <c r="AI155" s="343">
        <v>11.023</v>
      </c>
      <c r="AJ155" s="343">
        <v>4.2</v>
      </c>
      <c r="AK155" s="343">
        <v>2.548</v>
      </c>
      <c r="AL155" s="343">
        <v>5.1159999999999997</v>
      </c>
      <c r="AM155" s="343">
        <v>9.2910000000000004</v>
      </c>
      <c r="AN155" s="343">
        <v>3.2869999999999999</v>
      </c>
      <c r="AO155" s="343">
        <v>1.6180000000000001</v>
      </c>
      <c r="AP155" s="343">
        <v>5.6740000000000004</v>
      </c>
      <c r="AQ155" s="343">
        <v>4.8819999999999997</v>
      </c>
      <c r="AR155" s="343">
        <v>4.22</v>
      </c>
      <c r="AS155" s="343">
        <v>2.5649999999999999</v>
      </c>
      <c r="AT155" s="343">
        <v>10.276999999999999</v>
      </c>
      <c r="AU155" s="343">
        <v>1.7310000000000001</v>
      </c>
      <c r="AV155" s="343">
        <v>8.5690000000000008</v>
      </c>
      <c r="AW155" s="343">
        <v>6.0890000000000004</v>
      </c>
      <c r="AX155" s="343">
        <v>2.6389999999999998</v>
      </c>
      <c r="AY155" s="343">
        <v>10.539</v>
      </c>
      <c r="AZ155" s="343">
        <v>6.1340000000000003</v>
      </c>
      <c r="BA155" s="343">
        <v>2.641</v>
      </c>
      <c r="BB155" s="343">
        <v>5.3010000000000002</v>
      </c>
      <c r="BC155" s="343">
        <v>4.452</v>
      </c>
      <c r="BD155" s="343">
        <v>4.47</v>
      </c>
      <c r="BE155" s="343">
        <v>5.319</v>
      </c>
      <c r="BF155" s="343">
        <v>3.5630000000000002</v>
      </c>
      <c r="BG155" s="343">
        <v>3.5960000000000001</v>
      </c>
      <c r="BH155" s="343">
        <v>3.6320000000000001</v>
      </c>
      <c r="BI155" s="343">
        <v>7.2430000000000003</v>
      </c>
      <c r="BJ155" s="343">
        <v>3.6160000000000001</v>
      </c>
      <c r="BK155" s="343">
        <v>2.7029999999999998</v>
      </c>
      <c r="BL155" s="343">
        <v>2.7010000000000001</v>
      </c>
      <c r="BM155" s="343">
        <v>2.7490000000000001</v>
      </c>
      <c r="BN155" s="343">
        <v>2.7170000000000001</v>
      </c>
      <c r="BO155" s="343">
        <v>2.76</v>
      </c>
      <c r="BP155" s="343">
        <v>2.7559999999999998</v>
      </c>
      <c r="BQ155" s="343">
        <v>1.778</v>
      </c>
      <c r="BR155" s="343">
        <v>3.5</v>
      </c>
      <c r="BS155" s="343">
        <v>0.84599999999999997</v>
      </c>
      <c r="BT155" s="343">
        <v>1.696</v>
      </c>
      <c r="BU155" s="343">
        <v>1.6990000000000001</v>
      </c>
      <c r="BV155" s="343">
        <v>12.685</v>
      </c>
      <c r="BW155" s="343">
        <v>3.2890000000000001</v>
      </c>
      <c r="BX155" s="343">
        <v>3.2829999999999999</v>
      </c>
      <c r="BY155" s="343">
        <v>3.306</v>
      </c>
      <c r="BZ155" s="343">
        <v>2.516</v>
      </c>
      <c r="CA155" s="343">
        <v>3.3519999999999999</v>
      </c>
      <c r="CB155" s="343">
        <v>2.4710000000000001</v>
      </c>
      <c r="CC155" s="343">
        <v>0.82899999999999996</v>
      </c>
      <c r="CD155" s="343">
        <v>2.5369999999999999</v>
      </c>
      <c r="CE155" s="343">
        <v>2.5489999999999999</v>
      </c>
      <c r="CF155" s="343">
        <v>2.5459999999999998</v>
      </c>
      <c r="CG155" s="343">
        <v>3.452</v>
      </c>
      <c r="CH155" s="343">
        <v>4.38</v>
      </c>
      <c r="CI155" s="343">
        <v>6.1879999999999997</v>
      </c>
      <c r="CJ155" s="343">
        <v>2.6509999999999998</v>
      </c>
      <c r="CK155" s="343">
        <v>6.1639999999999997</v>
      </c>
      <c r="CL155" s="343">
        <v>0</v>
      </c>
      <c r="CM155" s="343">
        <v>0</v>
      </c>
      <c r="CN155" s="343">
        <v>0</v>
      </c>
      <c r="CO155" s="343">
        <v>3.7810000000000001</v>
      </c>
      <c r="CP155" s="343">
        <v>0.98899999999999999</v>
      </c>
      <c r="CQ155" s="343">
        <v>0.98599999999999999</v>
      </c>
      <c r="CR155" s="343">
        <v>2.0139999999999998</v>
      </c>
      <c r="CS155" s="343">
        <v>2.036</v>
      </c>
      <c r="CT155" s="343">
        <v>1.9690000000000001</v>
      </c>
      <c r="CU155" s="343">
        <v>1.891</v>
      </c>
      <c r="CV155" s="343">
        <v>3.718</v>
      </c>
      <c r="CW155" s="343">
        <v>3.726</v>
      </c>
      <c r="CX155" s="343">
        <v>5.6159999999999997</v>
      </c>
      <c r="CY155" s="343">
        <v>0.91300000000000003</v>
      </c>
      <c r="CZ155" s="343">
        <v>1.837</v>
      </c>
      <c r="DA155" s="343">
        <v>1.847</v>
      </c>
      <c r="DB155" s="343">
        <v>0.90400000000000003</v>
      </c>
      <c r="DC155" s="343">
        <v>0.91600000000000004</v>
      </c>
      <c r="DD155" s="343">
        <v>1.869</v>
      </c>
      <c r="DE155" s="343">
        <v>0.94699999999999995</v>
      </c>
      <c r="DF155" s="343">
        <v>1.8540000000000001</v>
      </c>
      <c r="DG155" s="343">
        <v>3.6629999999999998</v>
      </c>
      <c r="DH155" s="343">
        <v>7.3250000000000002</v>
      </c>
      <c r="DI155" s="343">
        <v>3.706</v>
      </c>
      <c r="DJ155" s="343">
        <v>2.76</v>
      </c>
      <c r="DK155" s="343">
        <v>1.863</v>
      </c>
      <c r="DL155" s="343">
        <v>1.8520000000000001</v>
      </c>
      <c r="DM155" s="343">
        <v>1.857</v>
      </c>
      <c r="DN155" s="343">
        <v>0.92200000000000004</v>
      </c>
      <c r="DO155" s="343">
        <v>0.90900000000000003</v>
      </c>
      <c r="DP155" s="343">
        <v>1.802</v>
      </c>
      <c r="DQ155" s="343">
        <v>1.8320000000000001</v>
      </c>
      <c r="DR155" s="343">
        <v>1.8779999999999999</v>
      </c>
      <c r="DS155" s="343">
        <v>2.8639999999999999</v>
      </c>
      <c r="DT155" s="343">
        <v>1.9330000000000001</v>
      </c>
      <c r="DU155" s="343">
        <v>0.96099999999999997</v>
      </c>
      <c r="DV155" s="343">
        <v>1.8560000000000001</v>
      </c>
      <c r="DW155" s="344">
        <f t="shared" si="4"/>
        <v>27.81</v>
      </c>
      <c r="DX155" s="344">
        <f t="shared" si="5"/>
        <v>29.57</v>
      </c>
    </row>
    <row r="156" spans="1:128" ht="26.4" x14ac:dyDescent="0.25">
      <c r="A156" s="186" t="str">
        <f>IF('1'!$A$1=1,B156,C156)</f>
        <v>Професійні послуги та консультаційні послуги з управління</v>
      </c>
      <c r="B156" s="187" t="s">
        <v>304</v>
      </c>
      <c r="C156" s="187" t="s">
        <v>303</v>
      </c>
      <c r="D156" s="341">
        <v>23.888000000000002</v>
      </c>
      <c r="E156" s="341">
        <v>19.375000000000004</v>
      </c>
      <c r="F156" s="341">
        <v>12.855999999999998</v>
      </c>
      <c r="G156" s="341">
        <v>11.138999999999999</v>
      </c>
      <c r="H156" s="341">
        <v>12.553000000000001</v>
      </c>
      <c r="I156" s="341">
        <v>14.249999999999996</v>
      </c>
      <c r="J156" s="341">
        <v>9.9979999999999976</v>
      </c>
      <c r="K156" s="341">
        <v>6.304000000000002</v>
      </c>
      <c r="L156" s="341">
        <v>8.017000000000003</v>
      </c>
      <c r="M156" s="341">
        <v>14.232000000000003</v>
      </c>
      <c r="N156" s="341">
        <v>2.7899999999999991</v>
      </c>
      <c r="O156" s="341">
        <v>-17.491</v>
      </c>
      <c r="P156" s="341">
        <v>24.859000000000002</v>
      </c>
      <c r="Q156" s="341">
        <v>22.494999999999997</v>
      </c>
      <c r="R156" s="341">
        <v>11.727000000000004</v>
      </c>
      <c r="S156" s="341">
        <v>12.346</v>
      </c>
      <c r="T156" s="341">
        <v>15.034000000000002</v>
      </c>
      <c r="U156" s="341">
        <v>-14.208999999999996</v>
      </c>
      <c r="V156" s="341">
        <v>2.7079999999999984</v>
      </c>
      <c r="W156" s="341">
        <v>9.8079999999999963</v>
      </c>
      <c r="X156" s="341">
        <v>-6.240000000000002</v>
      </c>
      <c r="Y156" s="341">
        <v>0.90499999999999758</v>
      </c>
      <c r="Z156" s="341">
        <v>8.3250000000000028</v>
      </c>
      <c r="AA156" s="341">
        <v>3.7930000000000064</v>
      </c>
      <c r="AB156" s="341">
        <v>5.6559999999999988</v>
      </c>
      <c r="AC156" s="341">
        <v>17.823999999999998</v>
      </c>
      <c r="AD156" s="341">
        <v>20.614000000000001</v>
      </c>
      <c r="AE156" s="341">
        <v>26.140999999999998</v>
      </c>
      <c r="AF156" s="341">
        <v>24.463999999999999</v>
      </c>
      <c r="AG156" s="341">
        <v>6.2459999999999987</v>
      </c>
      <c r="AH156" s="341">
        <v>24.368000000000002</v>
      </c>
      <c r="AI156" s="341">
        <v>4.240000000000002</v>
      </c>
      <c r="AJ156" s="341">
        <v>10.079000000000001</v>
      </c>
      <c r="AK156" s="341">
        <v>12.740000000000002</v>
      </c>
      <c r="AL156" s="341">
        <v>13.642999999999994</v>
      </c>
      <c r="AM156" s="341">
        <v>-25.339999999999996</v>
      </c>
      <c r="AN156" s="341">
        <v>21.366</v>
      </c>
      <c r="AO156" s="341">
        <v>29.117999999999999</v>
      </c>
      <c r="AP156" s="341">
        <v>37.285000000000004</v>
      </c>
      <c r="AQ156" s="341">
        <v>11.39</v>
      </c>
      <c r="AR156" s="341">
        <v>31.23</v>
      </c>
      <c r="AS156" s="341">
        <v>-5.1289999999999978</v>
      </c>
      <c r="AT156" s="341">
        <v>17.128</v>
      </c>
      <c r="AU156" s="341">
        <v>20.774999999999999</v>
      </c>
      <c r="AV156" s="341">
        <v>25.707000000000001</v>
      </c>
      <c r="AW156" s="341">
        <v>33.055</v>
      </c>
      <c r="AX156" s="341">
        <v>35.183</v>
      </c>
      <c r="AY156" s="341">
        <v>-6.1469999999999914</v>
      </c>
      <c r="AZ156" s="341">
        <v>42.935000000000002</v>
      </c>
      <c r="BA156" s="341">
        <v>27.294999999999998</v>
      </c>
      <c r="BB156" s="341">
        <v>30.924000000000007</v>
      </c>
      <c r="BC156" s="341">
        <v>32.051000000000002</v>
      </c>
      <c r="BD156" s="341">
        <v>29.504000000000005</v>
      </c>
      <c r="BE156" s="341">
        <v>12.411999999999999</v>
      </c>
      <c r="BF156" s="341">
        <v>37.406999999999996</v>
      </c>
      <c r="BG156" s="341">
        <v>22.472999999999999</v>
      </c>
      <c r="BH156" s="341">
        <v>32.691000000000003</v>
      </c>
      <c r="BI156" s="341">
        <v>57.038000000000004</v>
      </c>
      <c r="BJ156" s="341">
        <v>62.368000000000002</v>
      </c>
      <c r="BK156" s="341">
        <v>28.828999999999994</v>
      </c>
      <c r="BL156" s="341">
        <v>40.51100000000001</v>
      </c>
      <c r="BM156" s="341">
        <v>48.561</v>
      </c>
      <c r="BN156" s="341">
        <v>38.043999999999997</v>
      </c>
      <c r="BO156" s="341">
        <v>50.596000000000004</v>
      </c>
      <c r="BP156" s="341">
        <v>30.317999999999998</v>
      </c>
      <c r="BQ156" s="341">
        <v>4.4450000000000003</v>
      </c>
      <c r="BR156" s="341">
        <v>25.377000000000002</v>
      </c>
      <c r="BS156" s="341">
        <v>27.911000000000001</v>
      </c>
      <c r="BT156" s="341">
        <v>1.6960000000000051</v>
      </c>
      <c r="BU156" s="341">
        <v>25.479999999999997</v>
      </c>
      <c r="BV156" s="341">
        <v>33.826000000000001</v>
      </c>
      <c r="BW156" s="341">
        <v>22.203000000000003</v>
      </c>
      <c r="BX156" s="341">
        <v>35.289000000000001</v>
      </c>
      <c r="BY156" s="341">
        <v>15.701999999999998</v>
      </c>
      <c r="BZ156" s="341">
        <v>31.032999999999994</v>
      </c>
      <c r="CA156" s="341">
        <v>34.356999999999999</v>
      </c>
      <c r="CB156" s="341">
        <v>57.667000000000002</v>
      </c>
      <c r="CC156" s="341">
        <v>24.044000000000004</v>
      </c>
      <c r="CD156" s="341">
        <v>48.201000000000001</v>
      </c>
      <c r="CE156" s="341">
        <v>39.079000000000001</v>
      </c>
      <c r="CF156" s="341">
        <v>46.670999999999999</v>
      </c>
      <c r="CG156" s="341">
        <v>44.871999999999993</v>
      </c>
      <c r="CH156" s="341">
        <v>51.678999999999995</v>
      </c>
      <c r="CI156" s="341">
        <v>7.0720000000000027</v>
      </c>
      <c r="CJ156" s="341">
        <v>60.961999999999996</v>
      </c>
      <c r="CK156" s="341">
        <v>-29.057000000000002</v>
      </c>
      <c r="CL156" s="341">
        <v>58.694999999999993</v>
      </c>
      <c r="CM156" s="341">
        <v>43.278999999999996</v>
      </c>
      <c r="CN156" s="341">
        <v>45.467999999999996</v>
      </c>
      <c r="CO156" s="341">
        <v>47.257999999999996</v>
      </c>
      <c r="CP156" s="341">
        <v>36.605000000000004</v>
      </c>
      <c r="CQ156" s="341">
        <v>36.481999999999992</v>
      </c>
      <c r="CR156" s="341">
        <v>48.344999999999999</v>
      </c>
      <c r="CS156" s="341">
        <v>52.927999999999997</v>
      </c>
      <c r="CT156" s="341">
        <v>27.559999999999995</v>
      </c>
      <c r="CU156" s="341">
        <v>11.346999999999994</v>
      </c>
      <c r="CV156" s="341">
        <v>35.323</v>
      </c>
      <c r="CW156" s="341">
        <v>40.981999999999999</v>
      </c>
      <c r="CX156" s="341">
        <v>26.205999999999996</v>
      </c>
      <c r="CY156" s="341">
        <v>33.769999999999996</v>
      </c>
      <c r="CZ156" s="341">
        <v>33.988999999999997</v>
      </c>
      <c r="DA156" s="341">
        <v>43.415999999999997</v>
      </c>
      <c r="DB156" s="341">
        <v>28.036999999999999</v>
      </c>
      <c r="DC156" s="341">
        <v>24.730999999999995</v>
      </c>
      <c r="DD156" s="341">
        <v>35.510999999999996</v>
      </c>
      <c r="DE156" s="341">
        <v>35.037000000000006</v>
      </c>
      <c r="DF156" s="341">
        <v>37.076000000000001</v>
      </c>
      <c r="DG156" s="341">
        <v>32.968000000000004</v>
      </c>
      <c r="DH156" s="341">
        <v>52.192000000000007</v>
      </c>
      <c r="DI156" s="341">
        <v>29.649999999999991</v>
      </c>
      <c r="DJ156" s="341">
        <v>39.555999999999997</v>
      </c>
      <c r="DK156" s="341">
        <v>7.4519999999999982</v>
      </c>
      <c r="DL156" s="341">
        <v>-1.8519999999999897</v>
      </c>
      <c r="DM156" s="341">
        <v>3.7139999999999986</v>
      </c>
      <c r="DN156" s="341">
        <v>-1.8449999999999989</v>
      </c>
      <c r="DO156" s="341">
        <v>-2.7280000000000086</v>
      </c>
      <c r="DP156" s="341">
        <v>0</v>
      </c>
      <c r="DQ156" s="341">
        <v>-18.322999999999993</v>
      </c>
      <c r="DR156" s="341">
        <v>-12.206000000000003</v>
      </c>
      <c r="DS156" s="341">
        <v>1.9100000000000108</v>
      </c>
      <c r="DT156" s="341">
        <v>-21.265000000000001</v>
      </c>
      <c r="DU156" s="341">
        <v>30.754999999999995</v>
      </c>
      <c r="DV156" s="341">
        <v>22.275999999999996</v>
      </c>
      <c r="DW156" s="342">
        <f t="shared" si="4"/>
        <v>407.04600000000011</v>
      </c>
      <c r="DX156" s="342">
        <f t="shared" si="5"/>
        <v>97.52</v>
      </c>
    </row>
    <row r="157" spans="1:128" x14ac:dyDescent="0.25">
      <c r="A157" s="161" t="str">
        <f>IF('1'!$A$1=1,B157,C157)</f>
        <v>Кредит</v>
      </c>
      <c r="B157" s="162" t="s">
        <v>213</v>
      </c>
      <c r="C157" s="162" t="s">
        <v>232</v>
      </c>
      <c r="D157" s="343">
        <v>41.804000000000002</v>
      </c>
      <c r="E157" s="343">
        <v>40.511000000000003</v>
      </c>
      <c r="F157" s="343">
        <v>35.814999999999998</v>
      </c>
      <c r="G157" s="343">
        <v>34.344999999999999</v>
      </c>
      <c r="H157" s="343">
        <v>35.866</v>
      </c>
      <c r="I157" s="343">
        <v>41.860999999999997</v>
      </c>
      <c r="J157" s="343">
        <v>39.991999999999997</v>
      </c>
      <c r="K157" s="343">
        <v>33.322000000000003</v>
      </c>
      <c r="L157" s="343">
        <v>32.066000000000003</v>
      </c>
      <c r="M157" s="343">
        <v>36.469000000000001</v>
      </c>
      <c r="N157" s="343">
        <v>39.058999999999997</v>
      </c>
      <c r="O157" s="343">
        <v>46.030999999999999</v>
      </c>
      <c r="P157" s="343">
        <v>36.828000000000003</v>
      </c>
      <c r="Q157" s="343">
        <v>42.290999999999997</v>
      </c>
      <c r="R157" s="343">
        <v>35.182000000000002</v>
      </c>
      <c r="S157" s="343">
        <v>34.393000000000001</v>
      </c>
      <c r="T157" s="343">
        <v>33.606000000000002</v>
      </c>
      <c r="U157" s="343">
        <v>31.969000000000001</v>
      </c>
      <c r="V157" s="343">
        <v>43.332999999999998</v>
      </c>
      <c r="W157" s="343">
        <v>37.445999999999998</v>
      </c>
      <c r="X157" s="343">
        <v>32.094999999999999</v>
      </c>
      <c r="Y157" s="343">
        <v>31.681999999999999</v>
      </c>
      <c r="Z157" s="343">
        <v>43.475000000000001</v>
      </c>
      <c r="AA157" s="343">
        <v>51.215000000000003</v>
      </c>
      <c r="AB157" s="343">
        <v>47.137</v>
      </c>
      <c r="AC157" s="343">
        <v>41.277999999999999</v>
      </c>
      <c r="AD157" s="343">
        <v>41.228000000000002</v>
      </c>
      <c r="AE157" s="343">
        <v>47.613999999999997</v>
      </c>
      <c r="AF157" s="343">
        <v>42.585999999999999</v>
      </c>
      <c r="AG157" s="343">
        <v>34.799999999999997</v>
      </c>
      <c r="AH157" s="343">
        <v>40.904000000000003</v>
      </c>
      <c r="AI157" s="343">
        <v>44.941000000000003</v>
      </c>
      <c r="AJ157" s="343">
        <v>38.637</v>
      </c>
      <c r="AK157" s="343">
        <v>48.411999999999999</v>
      </c>
      <c r="AL157" s="343">
        <v>48.604999999999997</v>
      </c>
      <c r="AM157" s="343">
        <v>48.145000000000003</v>
      </c>
      <c r="AN157" s="343">
        <v>53.414000000000001</v>
      </c>
      <c r="AO157" s="343">
        <v>51.765999999999998</v>
      </c>
      <c r="AP157" s="343">
        <v>64.843000000000004</v>
      </c>
      <c r="AQ157" s="343">
        <v>57.765999999999998</v>
      </c>
      <c r="AR157" s="343">
        <v>55.707000000000001</v>
      </c>
      <c r="AS157" s="343">
        <v>49.584000000000003</v>
      </c>
      <c r="AT157" s="343">
        <v>65.085999999999999</v>
      </c>
      <c r="AU157" s="343">
        <v>59.728000000000002</v>
      </c>
      <c r="AV157" s="343">
        <v>49.701000000000001</v>
      </c>
      <c r="AW157" s="343">
        <v>60.021000000000001</v>
      </c>
      <c r="AX157" s="343">
        <v>64.207999999999998</v>
      </c>
      <c r="AY157" s="343">
        <v>79.040000000000006</v>
      </c>
      <c r="AZ157" s="343">
        <v>68.344999999999999</v>
      </c>
      <c r="BA157" s="343">
        <v>54.588999999999999</v>
      </c>
      <c r="BB157" s="343">
        <v>66.266000000000005</v>
      </c>
      <c r="BC157" s="343">
        <v>64.102000000000004</v>
      </c>
      <c r="BD157" s="343">
        <v>74.209000000000003</v>
      </c>
      <c r="BE157" s="343">
        <v>62.058999999999997</v>
      </c>
      <c r="BF157" s="343">
        <v>75.703999999999994</v>
      </c>
      <c r="BG157" s="343">
        <v>63.823</v>
      </c>
      <c r="BH157" s="343">
        <v>60.841999999999999</v>
      </c>
      <c r="BI157" s="343">
        <v>86.01</v>
      </c>
      <c r="BJ157" s="343">
        <v>79.542000000000002</v>
      </c>
      <c r="BK157" s="343">
        <v>99.097999999999999</v>
      </c>
      <c r="BL157" s="343">
        <v>77.421000000000006</v>
      </c>
      <c r="BM157" s="343">
        <v>86.128</v>
      </c>
      <c r="BN157" s="343">
        <v>79.709999999999994</v>
      </c>
      <c r="BO157" s="343">
        <v>80.953000000000003</v>
      </c>
      <c r="BP157" s="343">
        <v>60.634999999999998</v>
      </c>
      <c r="BQ157" s="343">
        <v>66.677999999999997</v>
      </c>
      <c r="BR157" s="343">
        <v>77.879000000000005</v>
      </c>
      <c r="BS157" s="343">
        <v>62.588999999999999</v>
      </c>
      <c r="BT157" s="343">
        <v>65.278000000000006</v>
      </c>
      <c r="BU157" s="343">
        <v>67.097999999999999</v>
      </c>
      <c r="BV157" s="343">
        <v>73.572000000000003</v>
      </c>
      <c r="BW157" s="343">
        <v>113.482</v>
      </c>
      <c r="BX157" s="343">
        <v>73.86</v>
      </c>
      <c r="BY157" s="343">
        <v>70.242999999999995</v>
      </c>
      <c r="BZ157" s="343">
        <v>78.840999999999994</v>
      </c>
      <c r="CA157" s="343">
        <v>89.664000000000001</v>
      </c>
      <c r="CB157" s="343">
        <v>82.381</v>
      </c>
      <c r="CC157" s="343">
        <v>77.108000000000004</v>
      </c>
      <c r="CD157" s="343">
        <v>95.557000000000002</v>
      </c>
      <c r="CE157" s="343">
        <v>82.405000000000001</v>
      </c>
      <c r="CF157" s="343">
        <v>91.644999999999996</v>
      </c>
      <c r="CG157" s="343">
        <v>97.510999999999996</v>
      </c>
      <c r="CH157" s="343">
        <v>103.35899999999999</v>
      </c>
      <c r="CI157" s="343">
        <v>115.809</v>
      </c>
      <c r="CJ157" s="343">
        <v>101.60299999999999</v>
      </c>
      <c r="CK157" s="343">
        <v>97.738</v>
      </c>
      <c r="CL157" s="343">
        <v>60.473999999999997</v>
      </c>
      <c r="CM157" s="343">
        <v>58.933</v>
      </c>
      <c r="CN157" s="343">
        <v>64.412999999999997</v>
      </c>
      <c r="CO157" s="343">
        <v>67.106999999999999</v>
      </c>
      <c r="CP157" s="343">
        <v>63.316000000000003</v>
      </c>
      <c r="CQ157" s="343">
        <v>65.075999999999993</v>
      </c>
      <c r="CR157" s="343">
        <v>59.423999999999999</v>
      </c>
      <c r="CS157" s="343">
        <v>68.195999999999998</v>
      </c>
      <c r="CT157" s="343">
        <v>60.040999999999997</v>
      </c>
      <c r="CU157" s="343">
        <v>73.754999999999995</v>
      </c>
      <c r="CV157" s="343">
        <v>54.844000000000001</v>
      </c>
      <c r="CW157" s="343">
        <v>63.335999999999999</v>
      </c>
      <c r="CX157" s="343">
        <v>64.578999999999994</v>
      </c>
      <c r="CY157" s="343">
        <v>63.89</v>
      </c>
      <c r="CZ157" s="343">
        <v>67.058999999999997</v>
      </c>
      <c r="DA157" s="343">
        <v>70.203999999999994</v>
      </c>
      <c r="DB157" s="343">
        <v>66.022999999999996</v>
      </c>
      <c r="DC157" s="343">
        <v>65.950999999999993</v>
      </c>
      <c r="DD157" s="343">
        <v>65.415999999999997</v>
      </c>
      <c r="DE157" s="343">
        <v>71.968000000000004</v>
      </c>
      <c r="DF157" s="343">
        <v>75.08</v>
      </c>
      <c r="DG157" s="343">
        <v>93.408000000000001</v>
      </c>
      <c r="DH157" s="343">
        <v>80.578000000000003</v>
      </c>
      <c r="DI157" s="343">
        <v>66.712999999999994</v>
      </c>
      <c r="DJ157" s="343">
        <v>72.671999999999997</v>
      </c>
      <c r="DK157" s="343">
        <v>81.966999999999999</v>
      </c>
      <c r="DL157" s="343">
        <v>72.242000000000004</v>
      </c>
      <c r="DM157" s="343">
        <v>77.998999999999995</v>
      </c>
      <c r="DN157" s="343">
        <v>76.549000000000007</v>
      </c>
      <c r="DO157" s="343">
        <v>74.573999999999998</v>
      </c>
      <c r="DP157" s="343">
        <v>76.564999999999998</v>
      </c>
      <c r="DQ157" s="343">
        <v>77.876000000000005</v>
      </c>
      <c r="DR157" s="343">
        <v>86.38</v>
      </c>
      <c r="DS157" s="343">
        <v>102.16500000000001</v>
      </c>
      <c r="DT157" s="343">
        <v>83.125</v>
      </c>
      <c r="DU157" s="343">
        <v>81.691999999999993</v>
      </c>
      <c r="DV157" s="343">
        <v>88.176000000000002</v>
      </c>
      <c r="DW157" s="344">
        <f t="shared" si="4"/>
        <v>821.75799999999992</v>
      </c>
      <c r="DX157" s="344">
        <f t="shared" si="5"/>
        <v>946.27999999999986</v>
      </c>
    </row>
    <row r="158" spans="1:128" x14ac:dyDescent="0.25">
      <c r="A158" s="161" t="str">
        <f>IF('1'!$A$1=1,B158,C158)</f>
        <v>Дебет</v>
      </c>
      <c r="B158" s="162" t="s">
        <v>215</v>
      </c>
      <c r="C158" s="162" t="s">
        <v>233</v>
      </c>
      <c r="D158" s="343">
        <v>17.916</v>
      </c>
      <c r="E158" s="343">
        <v>21.135999999999999</v>
      </c>
      <c r="F158" s="343">
        <v>22.959</v>
      </c>
      <c r="G158" s="343">
        <v>23.206</v>
      </c>
      <c r="H158" s="343">
        <v>23.312999999999999</v>
      </c>
      <c r="I158" s="343">
        <v>27.611000000000001</v>
      </c>
      <c r="J158" s="343">
        <v>29.994</v>
      </c>
      <c r="K158" s="343">
        <v>27.018000000000001</v>
      </c>
      <c r="L158" s="343">
        <v>24.048999999999999</v>
      </c>
      <c r="M158" s="343">
        <v>22.236999999999998</v>
      </c>
      <c r="N158" s="343">
        <v>36.268999999999998</v>
      </c>
      <c r="O158" s="343">
        <v>63.521999999999998</v>
      </c>
      <c r="P158" s="343">
        <v>11.968999999999999</v>
      </c>
      <c r="Q158" s="343">
        <v>19.795999999999999</v>
      </c>
      <c r="R158" s="343">
        <v>23.454999999999998</v>
      </c>
      <c r="S158" s="343">
        <v>22.047000000000001</v>
      </c>
      <c r="T158" s="343">
        <v>18.571999999999999</v>
      </c>
      <c r="U158" s="343">
        <v>46.177999999999997</v>
      </c>
      <c r="V158" s="343">
        <v>40.625</v>
      </c>
      <c r="W158" s="343">
        <v>27.638000000000002</v>
      </c>
      <c r="X158" s="343">
        <v>38.335000000000001</v>
      </c>
      <c r="Y158" s="343">
        <v>30.777000000000001</v>
      </c>
      <c r="Z158" s="343">
        <v>35.15</v>
      </c>
      <c r="AA158" s="343">
        <v>47.421999999999997</v>
      </c>
      <c r="AB158" s="343">
        <v>41.481000000000002</v>
      </c>
      <c r="AC158" s="343">
        <v>23.454000000000001</v>
      </c>
      <c r="AD158" s="343">
        <v>20.614000000000001</v>
      </c>
      <c r="AE158" s="343">
        <v>21.472999999999999</v>
      </c>
      <c r="AF158" s="343">
        <v>18.122</v>
      </c>
      <c r="AG158" s="343">
        <v>28.553999999999998</v>
      </c>
      <c r="AH158" s="343">
        <v>16.536000000000001</v>
      </c>
      <c r="AI158" s="343">
        <v>40.701000000000001</v>
      </c>
      <c r="AJ158" s="343">
        <v>28.558</v>
      </c>
      <c r="AK158" s="343">
        <v>35.671999999999997</v>
      </c>
      <c r="AL158" s="343">
        <v>34.962000000000003</v>
      </c>
      <c r="AM158" s="343">
        <v>73.484999999999999</v>
      </c>
      <c r="AN158" s="343">
        <v>32.048000000000002</v>
      </c>
      <c r="AO158" s="343">
        <v>22.648</v>
      </c>
      <c r="AP158" s="343">
        <v>27.558</v>
      </c>
      <c r="AQ158" s="343">
        <v>46.375999999999998</v>
      </c>
      <c r="AR158" s="343">
        <v>24.477</v>
      </c>
      <c r="AS158" s="343">
        <v>54.713000000000001</v>
      </c>
      <c r="AT158" s="343">
        <v>47.957999999999998</v>
      </c>
      <c r="AU158" s="343">
        <v>38.953000000000003</v>
      </c>
      <c r="AV158" s="343">
        <v>23.994</v>
      </c>
      <c r="AW158" s="343">
        <v>26.966000000000001</v>
      </c>
      <c r="AX158" s="343">
        <v>29.024999999999999</v>
      </c>
      <c r="AY158" s="343">
        <v>85.186999999999998</v>
      </c>
      <c r="AZ158" s="343">
        <v>25.41</v>
      </c>
      <c r="BA158" s="343">
        <v>27.294</v>
      </c>
      <c r="BB158" s="343">
        <v>35.341999999999999</v>
      </c>
      <c r="BC158" s="343">
        <v>32.051000000000002</v>
      </c>
      <c r="BD158" s="343">
        <v>44.704999999999998</v>
      </c>
      <c r="BE158" s="343">
        <v>49.646999999999998</v>
      </c>
      <c r="BF158" s="343">
        <v>38.296999999999997</v>
      </c>
      <c r="BG158" s="343">
        <v>41.35</v>
      </c>
      <c r="BH158" s="343">
        <v>28.151</v>
      </c>
      <c r="BI158" s="343">
        <v>28.972000000000001</v>
      </c>
      <c r="BJ158" s="343">
        <v>17.173999999999999</v>
      </c>
      <c r="BK158" s="343">
        <v>70.269000000000005</v>
      </c>
      <c r="BL158" s="343">
        <v>36.909999999999997</v>
      </c>
      <c r="BM158" s="343">
        <v>37.567</v>
      </c>
      <c r="BN158" s="343">
        <v>41.665999999999997</v>
      </c>
      <c r="BO158" s="343">
        <v>30.356999999999999</v>
      </c>
      <c r="BP158" s="343">
        <v>30.317</v>
      </c>
      <c r="BQ158" s="343">
        <v>62.232999999999997</v>
      </c>
      <c r="BR158" s="343">
        <v>52.502000000000002</v>
      </c>
      <c r="BS158" s="343">
        <v>34.677999999999997</v>
      </c>
      <c r="BT158" s="343">
        <v>63.582000000000001</v>
      </c>
      <c r="BU158" s="343">
        <v>41.618000000000002</v>
      </c>
      <c r="BV158" s="343">
        <v>39.746000000000002</v>
      </c>
      <c r="BW158" s="343">
        <v>91.278999999999996</v>
      </c>
      <c r="BX158" s="343">
        <v>38.570999999999998</v>
      </c>
      <c r="BY158" s="343">
        <v>54.540999999999997</v>
      </c>
      <c r="BZ158" s="343">
        <v>47.808</v>
      </c>
      <c r="CA158" s="343">
        <v>55.307000000000002</v>
      </c>
      <c r="CB158" s="343">
        <v>24.713999999999999</v>
      </c>
      <c r="CC158" s="343">
        <v>53.064</v>
      </c>
      <c r="CD158" s="343">
        <v>47.356000000000002</v>
      </c>
      <c r="CE158" s="343">
        <v>43.326000000000001</v>
      </c>
      <c r="CF158" s="343">
        <v>44.973999999999997</v>
      </c>
      <c r="CG158" s="343">
        <v>52.639000000000003</v>
      </c>
      <c r="CH158" s="343">
        <v>51.68</v>
      </c>
      <c r="CI158" s="343">
        <v>108.73699999999999</v>
      </c>
      <c r="CJ158" s="343">
        <v>40.640999999999998</v>
      </c>
      <c r="CK158" s="343">
        <v>126.795</v>
      </c>
      <c r="CL158" s="343">
        <v>1.7789999999999999</v>
      </c>
      <c r="CM158" s="343">
        <v>15.654</v>
      </c>
      <c r="CN158" s="343">
        <v>18.945</v>
      </c>
      <c r="CO158" s="343">
        <v>19.849</v>
      </c>
      <c r="CP158" s="343">
        <v>26.710999999999999</v>
      </c>
      <c r="CQ158" s="343">
        <v>28.594000000000001</v>
      </c>
      <c r="CR158" s="343">
        <v>11.079000000000001</v>
      </c>
      <c r="CS158" s="343">
        <v>15.268000000000001</v>
      </c>
      <c r="CT158" s="343">
        <v>32.481000000000002</v>
      </c>
      <c r="CU158" s="343">
        <v>62.408000000000001</v>
      </c>
      <c r="CV158" s="343">
        <v>19.521000000000001</v>
      </c>
      <c r="CW158" s="343">
        <v>22.353999999999999</v>
      </c>
      <c r="CX158" s="343">
        <v>38.372999999999998</v>
      </c>
      <c r="CY158" s="343">
        <v>30.12</v>
      </c>
      <c r="CZ158" s="343">
        <v>33.07</v>
      </c>
      <c r="DA158" s="343">
        <v>26.788</v>
      </c>
      <c r="DB158" s="343">
        <v>37.985999999999997</v>
      </c>
      <c r="DC158" s="343">
        <v>41.22</v>
      </c>
      <c r="DD158" s="343">
        <v>29.905000000000001</v>
      </c>
      <c r="DE158" s="343">
        <v>36.930999999999997</v>
      </c>
      <c r="DF158" s="343">
        <v>38.003999999999998</v>
      </c>
      <c r="DG158" s="343">
        <v>60.44</v>
      </c>
      <c r="DH158" s="343">
        <v>28.385999999999999</v>
      </c>
      <c r="DI158" s="343">
        <v>37.063000000000002</v>
      </c>
      <c r="DJ158" s="343">
        <v>33.116</v>
      </c>
      <c r="DK158" s="343">
        <v>74.515000000000001</v>
      </c>
      <c r="DL158" s="343">
        <v>74.093999999999994</v>
      </c>
      <c r="DM158" s="343">
        <v>74.284999999999997</v>
      </c>
      <c r="DN158" s="343">
        <v>78.394000000000005</v>
      </c>
      <c r="DO158" s="343">
        <v>77.302000000000007</v>
      </c>
      <c r="DP158" s="343">
        <v>76.564999999999998</v>
      </c>
      <c r="DQ158" s="343">
        <v>96.198999999999998</v>
      </c>
      <c r="DR158" s="343">
        <v>98.585999999999999</v>
      </c>
      <c r="DS158" s="343">
        <v>100.255</v>
      </c>
      <c r="DT158" s="343">
        <v>104.39</v>
      </c>
      <c r="DU158" s="343">
        <v>50.936999999999998</v>
      </c>
      <c r="DV158" s="343">
        <v>65.900000000000006</v>
      </c>
      <c r="DW158" s="344">
        <f t="shared" si="4"/>
        <v>414.71199999999999</v>
      </c>
      <c r="DX158" s="344">
        <f t="shared" si="5"/>
        <v>848.76</v>
      </c>
    </row>
    <row r="159" spans="1:128" ht="26.4" x14ac:dyDescent="0.25">
      <c r="A159" s="186" t="str">
        <f>IF('1'!$A$1=1,B159,C159)</f>
        <v>Технічні послуги, послуги з торгівлі та інші ділові послуги</v>
      </c>
      <c r="B159" s="187" t="s">
        <v>306</v>
      </c>
      <c r="C159" s="187" t="s">
        <v>305</v>
      </c>
      <c r="D159" s="341">
        <v>26.447000000000003</v>
      </c>
      <c r="E159" s="341">
        <v>29.942999999999998</v>
      </c>
      <c r="F159" s="341">
        <v>32.141999999999996</v>
      </c>
      <c r="G159" s="341">
        <v>32.488</v>
      </c>
      <c r="H159" s="341">
        <v>19.725999999999999</v>
      </c>
      <c r="I159" s="341">
        <v>15.141000000000005</v>
      </c>
      <c r="J159" s="341">
        <v>-9.9980000000000047</v>
      </c>
      <c r="K159" s="341">
        <v>12.609000000000002</v>
      </c>
      <c r="L159" s="341">
        <v>3.5630000000000024</v>
      </c>
      <c r="M159" s="341">
        <v>16.011000000000003</v>
      </c>
      <c r="N159" s="341">
        <v>11.159999999999997</v>
      </c>
      <c r="O159" s="341">
        <v>12.887999999999991</v>
      </c>
      <c r="P159" s="341">
        <v>19.335000000000001</v>
      </c>
      <c r="Q159" s="341">
        <v>21.595000000000006</v>
      </c>
      <c r="R159" s="341">
        <v>18.944000000000003</v>
      </c>
      <c r="S159" s="341">
        <v>14.991999999999997</v>
      </c>
      <c r="T159" s="341">
        <v>11.497</v>
      </c>
      <c r="U159" s="341">
        <v>-2.6640000000000015</v>
      </c>
      <c r="V159" s="341">
        <v>4.512999999999991</v>
      </c>
      <c r="W159" s="341">
        <v>-17.832000000000008</v>
      </c>
      <c r="X159" s="341">
        <v>-8.0240000000000009</v>
      </c>
      <c r="Y159" s="341">
        <v>-9.0530000000000044</v>
      </c>
      <c r="Z159" s="341">
        <v>0</v>
      </c>
      <c r="AA159" s="341">
        <v>23.710999999999999</v>
      </c>
      <c r="AB159" s="341">
        <v>17.911999999999999</v>
      </c>
      <c r="AC159" s="341">
        <v>24.39200000000001</v>
      </c>
      <c r="AD159" s="341">
        <v>18.739999999999995</v>
      </c>
      <c r="AE159" s="341">
        <v>12.13600000000001</v>
      </c>
      <c r="AF159" s="341">
        <v>26.276999999999994</v>
      </c>
      <c r="AG159" s="341">
        <v>26.768999999999991</v>
      </c>
      <c r="AH159" s="341">
        <v>6.9630000000000081</v>
      </c>
      <c r="AI159" s="341">
        <v>29.677999999999997</v>
      </c>
      <c r="AJ159" s="341">
        <v>26.037999999999997</v>
      </c>
      <c r="AK159" s="341">
        <v>20.384</v>
      </c>
      <c r="AL159" s="341">
        <v>17.054000000000002</v>
      </c>
      <c r="AM159" s="341">
        <v>27.027999999999999</v>
      </c>
      <c r="AN159" s="341">
        <v>32.048999999999999</v>
      </c>
      <c r="AO159" s="341">
        <v>20.220999999999997</v>
      </c>
      <c r="AP159" s="341">
        <v>4.0520000000000067</v>
      </c>
      <c r="AQ159" s="341">
        <v>-17.085999999999999</v>
      </c>
      <c r="AR159" s="341">
        <v>21.945000000000007</v>
      </c>
      <c r="AS159" s="341">
        <v>10.25800000000001</v>
      </c>
      <c r="AT159" s="341">
        <v>5.9950000000000045</v>
      </c>
      <c r="AU159" s="341">
        <v>14.715000000000003</v>
      </c>
      <c r="AV159" s="341">
        <v>6.855000000000004</v>
      </c>
      <c r="AW159" s="341">
        <v>1.7390000000000043</v>
      </c>
      <c r="AX159" s="341">
        <v>24.628</v>
      </c>
      <c r="AY159" s="341">
        <v>41.27600000000001</v>
      </c>
      <c r="AZ159" s="341">
        <v>28.915000000000006</v>
      </c>
      <c r="BA159" s="341">
        <v>29.055000000000007</v>
      </c>
      <c r="BB159" s="341">
        <v>23.855000000000004</v>
      </c>
      <c r="BC159" s="341">
        <v>15.13600000000001</v>
      </c>
      <c r="BD159" s="341">
        <v>0.89400000000000546</v>
      </c>
      <c r="BE159" s="341">
        <v>12.411999999999992</v>
      </c>
      <c r="BF159" s="341">
        <v>-7.125</v>
      </c>
      <c r="BG159" s="341">
        <v>14.38300000000001</v>
      </c>
      <c r="BH159" s="341">
        <v>24.518000000000001</v>
      </c>
      <c r="BI159" s="341">
        <v>27.162000000000006</v>
      </c>
      <c r="BJ159" s="341">
        <v>41.579000000000008</v>
      </c>
      <c r="BK159" s="341">
        <v>31.530999999999992</v>
      </c>
      <c r="BL159" s="341">
        <v>27.908000000000001</v>
      </c>
      <c r="BM159" s="341">
        <v>44.897000000000006</v>
      </c>
      <c r="BN159" s="341">
        <v>68.84</v>
      </c>
      <c r="BO159" s="341">
        <v>57.955000000000005</v>
      </c>
      <c r="BP159" s="341">
        <v>53.284999999999997</v>
      </c>
      <c r="BQ159" s="341">
        <v>53.342000000000006</v>
      </c>
      <c r="BR159" s="341">
        <v>42.001999999999995</v>
      </c>
      <c r="BS159" s="341">
        <v>49.05599999999999</v>
      </c>
      <c r="BT159" s="341">
        <v>40.692999999999998</v>
      </c>
      <c r="BU159" s="341">
        <v>62.850999999999999</v>
      </c>
      <c r="BV159" s="341">
        <v>65.116</v>
      </c>
      <c r="BW159" s="341">
        <v>65.786000000000001</v>
      </c>
      <c r="BX159" s="341">
        <v>50.061</v>
      </c>
      <c r="BY159" s="341">
        <v>51.234999999999992</v>
      </c>
      <c r="BZ159" s="341">
        <v>43.614000000000004</v>
      </c>
      <c r="CA159" s="341">
        <v>71.228000000000009</v>
      </c>
      <c r="CB159" s="341">
        <v>48.604999999999997</v>
      </c>
      <c r="CC159" s="341">
        <v>48.918000000000006</v>
      </c>
      <c r="CD159" s="341">
        <v>23.677999999999997</v>
      </c>
      <c r="CE159" s="341">
        <v>54.37</v>
      </c>
      <c r="CF159" s="341">
        <v>50.066000000000003</v>
      </c>
      <c r="CG159" s="341">
        <v>53.502000000000002</v>
      </c>
      <c r="CH159" s="341">
        <v>66.570000000000007</v>
      </c>
      <c r="CI159" s="341">
        <v>80.447000000000003</v>
      </c>
      <c r="CJ159" s="341">
        <v>75.981999999999999</v>
      </c>
      <c r="CK159" s="341">
        <v>91.574000000000012</v>
      </c>
      <c r="CL159" s="341">
        <v>81.817999999999998</v>
      </c>
      <c r="CM159" s="341">
        <v>62.616999999999997</v>
      </c>
      <c r="CN159" s="341">
        <v>86.2</v>
      </c>
      <c r="CO159" s="341">
        <v>92.625999999999991</v>
      </c>
      <c r="CP159" s="341">
        <v>91.016999999999996</v>
      </c>
      <c r="CQ159" s="341">
        <v>74.936000000000007</v>
      </c>
      <c r="CR159" s="341">
        <v>101.726</v>
      </c>
      <c r="CS159" s="341">
        <v>103.821</v>
      </c>
      <c r="CT159" s="341">
        <v>119.09699999999999</v>
      </c>
      <c r="CU159" s="341">
        <v>131.43400000000003</v>
      </c>
      <c r="CV159" s="341">
        <v>84.59</v>
      </c>
      <c r="CW159" s="341">
        <v>117.357</v>
      </c>
      <c r="CX159" s="341">
        <v>127.28599999999999</v>
      </c>
      <c r="CY159" s="341">
        <v>112.26400000000001</v>
      </c>
      <c r="CZ159" s="341">
        <v>114.827</v>
      </c>
      <c r="DA159" s="341">
        <v>122.85599999999999</v>
      </c>
      <c r="DB159" s="341">
        <v>99.487000000000009</v>
      </c>
      <c r="DC159" s="341">
        <v>112.666</v>
      </c>
      <c r="DD159" s="341">
        <v>88.778999999999996</v>
      </c>
      <c r="DE159" s="341">
        <v>124.05100000000002</v>
      </c>
      <c r="DF159" s="341">
        <v>124.20599999999999</v>
      </c>
      <c r="DG159" s="341">
        <v>151.101</v>
      </c>
      <c r="DH159" s="341">
        <v>112.62599999999999</v>
      </c>
      <c r="DI159" s="341">
        <v>128.79300000000001</v>
      </c>
      <c r="DJ159" s="341">
        <v>107.62899999999999</v>
      </c>
      <c r="DK159" s="341">
        <v>118.29300000000001</v>
      </c>
      <c r="DL159" s="341">
        <v>108.36299999999999</v>
      </c>
      <c r="DM159" s="341">
        <v>124.42699999999999</v>
      </c>
      <c r="DN159" s="341">
        <v>99.606999999999999</v>
      </c>
      <c r="DO159" s="341">
        <v>115.49799999999999</v>
      </c>
      <c r="DP159" s="341">
        <v>119.80199999999999</v>
      </c>
      <c r="DQ159" s="341">
        <v>101.696</v>
      </c>
      <c r="DR159" s="341">
        <v>104.21899999999999</v>
      </c>
      <c r="DS159" s="341">
        <v>139.40199999999999</v>
      </c>
      <c r="DT159" s="341">
        <v>115.989</v>
      </c>
      <c r="DU159" s="341">
        <v>94.186000000000007</v>
      </c>
      <c r="DV159" s="341">
        <v>74.253</v>
      </c>
      <c r="DW159" s="342">
        <f t="shared" si="4"/>
        <v>1379.4699999999998</v>
      </c>
      <c r="DX159" s="342">
        <f t="shared" si="5"/>
        <v>1380.3549999999998</v>
      </c>
    </row>
    <row r="160" spans="1:128" x14ac:dyDescent="0.25">
      <c r="A160" s="161" t="str">
        <f>IF('1'!$A$1=1,B160,C160)</f>
        <v>Кредит</v>
      </c>
      <c r="B160" s="162" t="s">
        <v>213</v>
      </c>
      <c r="C160" s="162" t="s">
        <v>232</v>
      </c>
      <c r="D160" s="343">
        <v>69.105000000000004</v>
      </c>
      <c r="E160" s="343">
        <v>66.05</v>
      </c>
      <c r="F160" s="343">
        <v>74.385999999999996</v>
      </c>
      <c r="G160" s="343">
        <v>75.186999999999998</v>
      </c>
      <c r="H160" s="343">
        <v>66.350999999999999</v>
      </c>
      <c r="I160" s="343">
        <v>74.816000000000003</v>
      </c>
      <c r="J160" s="343">
        <v>62.713999999999999</v>
      </c>
      <c r="K160" s="343">
        <v>65.744</v>
      </c>
      <c r="L160" s="343">
        <v>63.241</v>
      </c>
      <c r="M160" s="343">
        <v>77.385000000000005</v>
      </c>
      <c r="N160" s="343">
        <v>62.308999999999997</v>
      </c>
      <c r="O160" s="343">
        <v>98.504999999999995</v>
      </c>
      <c r="P160" s="343">
        <v>57.084000000000003</v>
      </c>
      <c r="Q160" s="343">
        <v>63.886000000000003</v>
      </c>
      <c r="R160" s="343">
        <v>74.875</v>
      </c>
      <c r="S160" s="343">
        <v>67.022999999999996</v>
      </c>
      <c r="T160" s="343">
        <v>56.598999999999997</v>
      </c>
      <c r="U160" s="343">
        <v>63.051000000000002</v>
      </c>
      <c r="V160" s="343">
        <v>72.221999999999994</v>
      </c>
      <c r="W160" s="343">
        <v>64.191999999999993</v>
      </c>
      <c r="X160" s="343">
        <v>61.515000000000001</v>
      </c>
      <c r="Y160" s="343">
        <v>57.933</v>
      </c>
      <c r="Z160" s="343">
        <v>75.850999999999999</v>
      </c>
      <c r="AA160" s="343">
        <v>87.256</v>
      </c>
      <c r="AB160" s="343">
        <v>63.164000000000001</v>
      </c>
      <c r="AC160" s="343">
        <v>71.299000000000007</v>
      </c>
      <c r="AD160" s="343">
        <v>78.707999999999998</v>
      </c>
      <c r="AE160" s="343">
        <v>80.290000000000006</v>
      </c>
      <c r="AF160" s="343">
        <v>76.111999999999995</v>
      </c>
      <c r="AG160" s="343">
        <v>92.8</v>
      </c>
      <c r="AH160" s="343">
        <v>83.549000000000007</v>
      </c>
      <c r="AI160" s="343">
        <v>83.945999999999998</v>
      </c>
      <c r="AJ160" s="343">
        <v>86.513999999999996</v>
      </c>
      <c r="AK160" s="343">
        <v>86.632000000000005</v>
      </c>
      <c r="AL160" s="343">
        <v>86.977000000000004</v>
      </c>
      <c r="AM160" s="343">
        <v>86.153999999999996</v>
      </c>
      <c r="AN160" s="343">
        <v>83.819000000000003</v>
      </c>
      <c r="AO160" s="343">
        <v>76.031999999999996</v>
      </c>
      <c r="AP160" s="343">
        <v>69.706000000000003</v>
      </c>
      <c r="AQ160" s="343">
        <v>68.343000000000004</v>
      </c>
      <c r="AR160" s="343">
        <v>86.936000000000007</v>
      </c>
      <c r="AS160" s="343">
        <v>75.23</v>
      </c>
      <c r="AT160" s="343">
        <v>84.784000000000006</v>
      </c>
      <c r="AU160" s="343">
        <v>85.695999999999998</v>
      </c>
      <c r="AV160" s="343">
        <v>80.55</v>
      </c>
      <c r="AW160" s="343">
        <v>91.335999999999999</v>
      </c>
      <c r="AX160" s="343">
        <v>103.788</v>
      </c>
      <c r="AY160" s="343">
        <v>113.29</v>
      </c>
      <c r="AZ160" s="343">
        <v>97.26</v>
      </c>
      <c r="BA160" s="343">
        <v>83.644000000000005</v>
      </c>
      <c r="BB160" s="343">
        <v>95.421999999999997</v>
      </c>
      <c r="BC160" s="343">
        <v>88.141000000000005</v>
      </c>
      <c r="BD160" s="343">
        <v>99.244</v>
      </c>
      <c r="BE160" s="343">
        <v>93.088999999999999</v>
      </c>
      <c r="BF160" s="343">
        <v>101.532</v>
      </c>
      <c r="BG160" s="343">
        <v>103.376</v>
      </c>
      <c r="BH160" s="343">
        <v>104.43</v>
      </c>
      <c r="BI160" s="343">
        <v>111.361</v>
      </c>
      <c r="BJ160" s="343">
        <v>107.563</v>
      </c>
      <c r="BK160" s="343">
        <v>114.413</v>
      </c>
      <c r="BL160" s="343">
        <v>99.927000000000007</v>
      </c>
      <c r="BM160" s="343">
        <v>105.37</v>
      </c>
      <c r="BN160" s="343">
        <v>108.69499999999999</v>
      </c>
      <c r="BO160" s="343">
        <v>92.912000000000006</v>
      </c>
      <c r="BP160" s="343">
        <v>86.358999999999995</v>
      </c>
      <c r="BQ160" s="343">
        <v>87.126000000000005</v>
      </c>
      <c r="BR160" s="343">
        <v>100.63</v>
      </c>
      <c r="BS160" s="343">
        <v>92.191999999999993</v>
      </c>
      <c r="BT160" s="343">
        <v>89.015000000000001</v>
      </c>
      <c r="BU160" s="343">
        <v>101.071</v>
      </c>
      <c r="BV160" s="343">
        <v>107.399</v>
      </c>
      <c r="BW160" s="343">
        <v>127.461</v>
      </c>
      <c r="BX160" s="343">
        <v>83.707999999999998</v>
      </c>
      <c r="BY160" s="343">
        <v>89.248999999999995</v>
      </c>
      <c r="BZ160" s="343">
        <v>97.293000000000006</v>
      </c>
      <c r="CA160" s="343">
        <v>115.64100000000001</v>
      </c>
      <c r="CB160" s="343">
        <v>95.561999999999998</v>
      </c>
      <c r="CC160" s="343">
        <v>106.956</v>
      </c>
      <c r="CD160" s="343">
        <v>106.551</v>
      </c>
      <c r="CE160" s="343">
        <v>112.139</v>
      </c>
      <c r="CF160" s="343">
        <v>116.254</v>
      </c>
      <c r="CG160" s="343">
        <v>108.729</v>
      </c>
      <c r="CH160" s="343">
        <v>127.88500000000001</v>
      </c>
      <c r="CI160" s="343">
        <v>170.619</v>
      </c>
      <c r="CJ160" s="343">
        <v>124.575</v>
      </c>
      <c r="CK160" s="343">
        <v>130.31700000000001</v>
      </c>
      <c r="CL160" s="343">
        <v>82.706999999999994</v>
      </c>
      <c r="CM160" s="343">
        <v>66.3</v>
      </c>
      <c r="CN160" s="343">
        <v>91.884</v>
      </c>
      <c r="CO160" s="343">
        <v>107.749</v>
      </c>
      <c r="CP160" s="343">
        <v>110.803</v>
      </c>
      <c r="CQ160" s="343">
        <v>94.656000000000006</v>
      </c>
      <c r="CR160" s="343">
        <v>120.863</v>
      </c>
      <c r="CS160" s="343">
        <v>120.107</v>
      </c>
      <c r="CT160" s="343">
        <v>142.72</v>
      </c>
      <c r="CU160" s="343">
        <v>160.74700000000001</v>
      </c>
      <c r="CV160" s="343">
        <v>105.97</v>
      </c>
      <c r="CW160" s="343">
        <v>136.917</v>
      </c>
      <c r="CX160" s="343">
        <v>149.74799999999999</v>
      </c>
      <c r="CY160" s="343">
        <v>128.69300000000001</v>
      </c>
      <c r="CZ160" s="343">
        <v>132.28100000000001</v>
      </c>
      <c r="DA160" s="343">
        <v>146.87299999999999</v>
      </c>
      <c r="DB160" s="343">
        <v>124.81100000000001</v>
      </c>
      <c r="DC160" s="343">
        <v>135.566</v>
      </c>
      <c r="DD160" s="343">
        <v>114.011</v>
      </c>
      <c r="DE160" s="343">
        <v>152.46</v>
      </c>
      <c r="DF160" s="343">
        <v>150.16</v>
      </c>
      <c r="DG160" s="343">
        <v>188.64699999999999</v>
      </c>
      <c r="DH160" s="343">
        <v>137.34899999999999</v>
      </c>
      <c r="DI160" s="343">
        <v>151.95699999999999</v>
      </c>
      <c r="DJ160" s="343">
        <v>131.54599999999999</v>
      </c>
      <c r="DK160" s="343">
        <v>147.16800000000001</v>
      </c>
      <c r="DL160" s="343">
        <v>157.44999999999999</v>
      </c>
      <c r="DM160" s="343">
        <v>178.28299999999999</v>
      </c>
      <c r="DN160" s="343">
        <v>142.95400000000001</v>
      </c>
      <c r="DO160" s="343">
        <v>152.785</v>
      </c>
      <c r="DP160" s="343">
        <v>154.93199999999999</v>
      </c>
      <c r="DQ160" s="343">
        <v>150.25399999999999</v>
      </c>
      <c r="DR160" s="343">
        <v>158.67599999999999</v>
      </c>
      <c r="DS160" s="343">
        <v>187.143</v>
      </c>
      <c r="DT160" s="343">
        <v>146.91900000000001</v>
      </c>
      <c r="DU160" s="343">
        <v>126.863</v>
      </c>
      <c r="DV160" s="343">
        <v>116.949</v>
      </c>
      <c r="DW160" s="344">
        <f t="shared" si="4"/>
        <v>1666.1369999999999</v>
      </c>
      <c r="DX160" s="344">
        <f t="shared" si="5"/>
        <v>1850.4970000000001</v>
      </c>
    </row>
    <row r="161" spans="1:128" x14ac:dyDescent="0.25">
      <c r="A161" s="161" t="str">
        <f>IF('1'!$A$1=1,B161,C161)</f>
        <v>Дебет</v>
      </c>
      <c r="B161" s="162" t="s">
        <v>215</v>
      </c>
      <c r="C161" s="162" t="s">
        <v>233</v>
      </c>
      <c r="D161" s="343">
        <v>42.658000000000001</v>
      </c>
      <c r="E161" s="343">
        <v>36.106999999999999</v>
      </c>
      <c r="F161" s="343">
        <v>42.244</v>
      </c>
      <c r="G161" s="343">
        <v>42.698999999999998</v>
      </c>
      <c r="H161" s="343">
        <v>46.625</v>
      </c>
      <c r="I161" s="343">
        <v>59.674999999999997</v>
      </c>
      <c r="J161" s="343">
        <v>72.712000000000003</v>
      </c>
      <c r="K161" s="343">
        <v>53.134999999999998</v>
      </c>
      <c r="L161" s="343">
        <v>59.677999999999997</v>
      </c>
      <c r="M161" s="343">
        <v>61.374000000000002</v>
      </c>
      <c r="N161" s="343">
        <v>51.149000000000001</v>
      </c>
      <c r="O161" s="343">
        <v>85.617000000000004</v>
      </c>
      <c r="P161" s="343">
        <v>37.749000000000002</v>
      </c>
      <c r="Q161" s="343">
        <v>42.290999999999997</v>
      </c>
      <c r="R161" s="343">
        <v>55.930999999999997</v>
      </c>
      <c r="S161" s="343">
        <v>52.030999999999999</v>
      </c>
      <c r="T161" s="343">
        <v>45.101999999999997</v>
      </c>
      <c r="U161" s="343">
        <v>65.715000000000003</v>
      </c>
      <c r="V161" s="343">
        <v>67.709000000000003</v>
      </c>
      <c r="W161" s="343">
        <v>82.024000000000001</v>
      </c>
      <c r="X161" s="343">
        <v>69.539000000000001</v>
      </c>
      <c r="Y161" s="343">
        <v>66.986000000000004</v>
      </c>
      <c r="Z161" s="343">
        <v>75.850999999999999</v>
      </c>
      <c r="AA161" s="343">
        <v>63.545000000000002</v>
      </c>
      <c r="AB161" s="343">
        <v>45.252000000000002</v>
      </c>
      <c r="AC161" s="343">
        <v>46.906999999999996</v>
      </c>
      <c r="AD161" s="343">
        <v>59.968000000000004</v>
      </c>
      <c r="AE161" s="343">
        <v>68.153999999999996</v>
      </c>
      <c r="AF161" s="343">
        <v>49.835000000000001</v>
      </c>
      <c r="AG161" s="343">
        <v>66.031000000000006</v>
      </c>
      <c r="AH161" s="343">
        <v>76.585999999999999</v>
      </c>
      <c r="AI161" s="343">
        <v>54.268000000000001</v>
      </c>
      <c r="AJ161" s="343">
        <v>60.475999999999999</v>
      </c>
      <c r="AK161" s="343">
        <v>66.248000000000005</v>
      </c>
      <c r="AL161" s="343">
        <v>69.923000000000002</v>
      </c>
      <c r="AM161" s="343">
        <v>59.125999999999998</v>
      </c>
      <c r="AN161" s="343">
        <v>51.77</v>
      </c>
      <c r="AO161" s="343">
        <v>55.811</v>
      </c>
      <c r="AP161" s="343">
        <v>65.653999999999996</v>
      </c>
      <c r="AQ161" s="343">
        <v>85.429000000000002</v>
      </c>
      <c r="AR161" s="343">
        <v>64.991</v>
      </c>
      <c r="AS161" s="343">
        <v>64.971999999999994</v>
      </c>
      <c r="AT161" s="343">
        <v>78.789000000000001</v>
      </c>
      <c r="AU161" s="343">
        <v>70.980999999999995</v>
      </c>
      <c r="AV161" s="343">
        <v>73.694999999999993</v>
      </c>
      <c r="AW161" s="343">
        <v>89.596999999999994</v>
      </c>
      <c r="AX161" s="343">
        <v>79.16</v>
      </c>
      <c r="AY161" s="343">
        <v>72.013999999999996</v>
      </c>
      <c r="AZ161" s="343">
        <v>68.344999999999999</v>
      </c>
      <c r="BA161" s="343">
        <v>54.588999999999999</v>
      </c>
      <c r="BB161" s="343">
        <v>71.566999999999993</v>
      </c>
      <c r="BC161" s="343">
        <v>73.004999999999995</v>
      </c>
      <c r="BD161" s="343">
        <v>98.35</v>
      </c>
      <c r="BE161" s="343">
        <v>80.677000000000007</v>
      </c>
      <c r="BF161" s="343">
        <v>108.657</v>
      </c>
      <c r="BG161" s="343">
        <v>88.992999999999995</v>
      </c>
      <c r="BH161" s="343">
        <v>79.912000000000006</v>
      </c>
      <c r="BI161" s="343">
        <v>84.198999999999998</v>
      </c>
      <c r="BJ161" s="343">
        <v>65.983999999999995</v>
      </c>
      <c r="BK161" s="343">
        <v>82.882000000000005</v>
      </c>
      <c r="BL161" s="343">
        <v>72.019000000000005</v>
      </c>
      <c r="BM161" s="343">
        <v>60.472999999999999</v>
      </c>
      <c r="BN161" s="343">
        <v>39.854999999999997</v>
      </c>
      <c r="BO161" s="343">
        <v>34.957000000000001</v>
      </c>
      <c r="BP161" s="343">
        <v>33.073999999999998</v>
      </c>
      <c r="BQ161" s="343">
        <v>33.783999999999999</v>
      </c>
      <c r="BR161" s="343">
        <v>58.628</v>
      </c>
      <c r="BS161" s="343">
        <v>43.136000000000003</v>
      </c>
      <c r="BT161" s="343">
        <v>48.322000000000003</v>
      </c>
      <c r="BU161" s="343">
        <v>38.22</v>
      </c>
      <c r="BV161" s="343">
        <v>42.283000000000001</v>
      </c>
      <c r="BW161" s="343">
        <v>61.674999999999997</v>
      </c>
      <c r="BX161" s="343">
        <v>33.646999999999998</v>
      </c>
      <c r="BY161" s="343">
        <v>38.014000000000003</v>
      </c>
      <c r="BZ161" s="343">
        <v>53.679000000000002</v>
      </c>
      <c r="CA161" s="343">
        <v>44.412999999999997</v>
      </c>
      <c r="CB161" s="343">
        <v>46.957000000000001</v>
      </c>
      <c r="CC161" s="343">
        <v>58.037999999999997</v>
      </c>
      <c r="CD161" s="343">
        <v>82.873000000000005</v>
      </c>
      <c r="CE161" s="343">
        <v>57.768999999999998</v>
      </c>
      <c r="CF161" s="343">
        <v>66.188000000000002</v>
      </c>
      <c r="CG161" s="343">
        <v>55.226999999999997</v>
      </c>
      <c r="CH161" s="343">
        <v>61.314999999999998</v>
      </c>
      <c r="CI161" s="343">
        <v>90.171999999999997</v>
      </c>
      <c r="CJ161" s="343">
        <v>48.593000000000004</v>
      </c>
      <c r="CK161" s="343">
        <v>38.743000000000002</v>
      </c>
      <c r="CL161" s="343">
        <v>0.88900000000000001</v>
      </c>
      <c r="CM161" s="343">
        <v>3.6829999999999998</v>
      </c>
      <c r="CN161" s="343">
        <v>5.6840000000000002</v>
      </c>
      <c r="CO161" s="343">
        <v>15.122999999999999</v>
      </c>
      <c r="CP161" s="343">
        <v>19.786000000000001</v>
      </c>
      <c r="CQ161" s="343">
        <v>19.72</v>
      </c>
      <c r="CR161" s="343">
        <v>19.137</v>
      </c>
      <c r="CS161" s="343">
        <v>16.286000000000001</v>
      </c>
      <c r="CT161" s="343">
        <v>23.623000000000001</v>
      </c>
      <c r="CU161" s="343">
        <v>29.312999999999999</v>
      </c>
      <c r="CV161" s="343">
        <v>21.38</v>
      </c>
      <c r="CW161" s="343">
        <v>19.559999999999999</v>
      </c>
      <c r="CX161" s="343">
        <v>22.462</v>
      </c>
      <c r="CY161" s="343">
        <v>16.428999999999998</v>
      </c>
      <c r="CZ161" s="343">
        <v>17.454000000000001</v>
      </c>
      <c r="DA161" s="343">
        <v>24.016999999999999</v>
      </c>
      <c r="DB161" s="343">
        <v>25.324000000000002</v>
      </c>
      <c r="DC161" s="343">
        <v>22.9</v>
      </c>
      <c r="DD161" s="343">
        <v>25.231999999999999</v>
      </c>
      <c r="DE161" s="343">
        <v>28.408999999999999</v>
      </c>
      <c r="DF161" s="343">
        <v>25.954000000000001</v>
      </c>
      <c r="DG161" s="343">
        <v>37.545999999999999</v>
      </c>
      <c r="DH161" s="343">
        <v>24.722999999999999</v>
      </c>
      <c r="DI161" s="343">
        <v>23.164000000000001</v>
      </c>
      <c r="DJ161" s="343">
        <v>23.917000000000002</v>
      </c>
      <c r="DK161" s="343">
        <v>28.875</v>
      </c>
      <c r="DL161" s="343">
        <v>49.087000000000003</v>
      </c>
      <c r="DM161" s="343">
        <v>53.856000000000002</v>
      </c>
      <c r="DN161" s="343">
        <v>43.347000000000001</v>
      </c>
      <c r="DO161" s="343">
        <v>37.286999999999999</v>
      </c>
      <c r="DP161" s="343">
        <v>35.130000000000003</v>
      </c>
      <c r="DQ161" s="343">
        <v>48.558</v>
      </c>
      <c r="DR161" s="343">
        <v>54.457000000000001</v>
      </c>
      <c r="DS161" s="343">
        <v>47.741</v>
      </c>
      <c r="DT161" s="343">
        <v>30.93</v>
      </c>
      <c r="DU161" s="343">
        <v>32.677</v>
      </c>
      <c r="DV161" s="343">
        <v>42.695999999999998</v>
      </c>
      <c r="DW161" s="344">
        <f t="shared" si="4"/>
        <v>286.66700000000003</v>
      </c>
      <c r="DX161" s="344">
        <f t="shared" si="5"/>
        <v>470.142</v>
      </c>
    </row>
    <row r="162" spans="1:128" ht="26.4" x14ac:dyDescent="0.25">
      <c r="A162" s="167" t="str">
        <f>IF('1'!$A$1=1,B162,C162)</f>
        <v>Послуги приватним особам та послуги в галузі культури та відпочинку</v>
      </c>
      <c r="B162" s="168" t="s">
        <v>308</v>
      </c>
      <c r="C162" s="168" t="s">
        <v>307</v>
      </c>
      <c r="D162" s="341">
        <v>0.85400000000000009</v>
      </c>
      <c r="E162" s="341">
        <v>-1.7609999999999997</v>
      </c>
      <c r="F162" s="341">
        <v>-5.5100000000000007</v>
      </c>
      <c r="G162" s="341">
        <v>-3.7130000000000001</v>
      </c>
      <c r="H162" s="341">
        <v>-5.3789999999999996</v>
      </c>
      <c r="I162" s="341">
        <v>-2.6720000000000002</v>
      </c>
      <c r="J162" s="341">
        <v>-6.3630000000000013</v>
      </c>
      <c r="K162" s="341">
        <v>-4.5020000000000007</v>
      </c>
      <c r="L162" s="341">
        <v>-6.2359999999999998</v>
      </c>
      <c r="M162" s="341">
        <v>-9.7850000000000001</v>
      </c>
      <c r="N162" s="341">
        <v>-6.5100000000000007</v>
      </c>
      <c r="O162" s="341">
        <v>-15.649999999999999</v>
      </c>
      <c r="P162" s="341">
        <v>0.91999999999999993</v>
      </c>
      <c r="Q162" s="341">
        <v>-2.6989999999999998</v>
      </c>
      <c r="R162" s="341">
        <v>-7.2170000000000005</v>
      </c>
      <c r="S162" s="341">
        <v>-8.8180000000000014</v>
      </c>
      <c r="T162" s="341">
        <v>-3.5380000000000003</v>
      </c>
      <c r="U162" s="341">
        <v>-3.552</v>
      </c>
      <c r="V162" s="341">
        <v>-2.7079999999999997</v>
      </c>
      <c r="W162" s="341">
        <v>-1.7829999999999995</v>
      </c>
      <c r="X162" s="341">
        <v>-5.3479999999999999</v>
      </c>
      <c r="Y162" s="341">
        <v>-6.3369999999999997</v>
      </c>
      <c r="Z162" s="341">
        <v>-4.625</v>
      </c>
      <c r="AA162" s="341">
        <v>-4.7419999999999991</v>
      </c>
      <c r="AB162" s="341">
        <v>-6.5990000000000002</v>
      </c>
      <c r="AC162" s="341">
        <v>-1.8759999999999994</v>
      </c>
      <c r="AD162" s="341">
        <v>-6.5589999999999993</v>
      </c>
      <c r="AE162" s="341">
        <v>-7.4689999999999994</v>
      </c>
      <c r="AF162" s="341">
        <v>-3.6240000000000006</v>
      </c>
      <c r="AG162" s="341">
        <v>-3.5700000000000003</v>
      </c>
      <c r="AH162" s="341">
        <v>-2.6110000000000002</v>
      </c>
      <c r="AI162" s="341">
        <v>-5.9359999999999999</v>
      </c>
      <c r="AJ162" s="341">
        <v>-8.3989999999999991</v>
      </c>
      <c r="AK162" s="341">
        <v>-3.3969999999999998</v>
      </c>
      <c r="AL162" s="341">
        <v>0</v>
      </c>
      <c r="AM162" s="341">
        <v>-9.2910000000000004</v>
      </c>
      <c r="AN162" s="341">
        <v>-4.93</v>
      </c>
      <c r="AO162" s="341">
        <v>-1.6179999999999999</v>
      </c>
      <c r="AP162" s="341">
        <v>-3.2429999999999994</v>
      </c>
      <c r="AQ162" s="341">
        <v>-6.5090000000000003</v>
      </c>
      <c r="AR162" s="341">
        <v>-1.6880000000000002</v>
      </c>
      <c r="AS162" s="341">
        <v>-5.1279999999999983</v>
      </c>
      <c r="AT162" s="341">
        <v>-5.1379999999999999</v>
      </c>
      <c r="AU162" s="341">
        <v>-2.5970000000000004</v>
      </c>
      <c r="AV162" s="341">
        <v>0</v>
      </c>
      <c r="AW162" s="341">
        <v>-1.7390000000000008</v>
      </c>
      <c r="AX162" s="341">
        <v>-7.0359999999999987</v>
      </c>
      <c r="AY162" s="341">
        <v>-6.1470000000000002</v>
      </c>
      <c r="AZ162" s="341">
        <v>-1.7530000000000001</v>
      </c>
      <c r="BA162" s="341">
        <v>-4.4019999999999992</v>
      </c>
      <c r="BB162" s="341">
        <v>-7.0680000000000005</v>
      </c>
      <c r="BC162" s="341">
        <v>-6.2309999999999999</v>
      </c>
      <c r="BD162" s="341">
        <v>-2.6830000000000007</v>
      </c>
      <c r="BE162" s="341">
        <v>-0.88599999999999923</v>
      </c>
      <c r="BF162" s="341">
        <v>-7.1250000000000009</v>
      </c>
      <c r="BG162" s="341">
        <v>-4.4939999999999998</v>
      </c>
      <c r="BH162" s="341">
        <v>-0.90799999999999947</v>
      </c>
      <c r="BI162" s="341">
        <v>-1.8099999999999996</v>
      </c>
      <c r="BJ162" s="341">
        <v>-3.6149999999999993</v>
      </c>
      <c r="BK162" s="341">
        <v>-13.511999999999999</v>
      </c>
      <c r="BL162" s="341">
        <v>-0.89999999999999947</v>
      </c>
      <c r="BM162" s="341">
        <v>-8.2459999999999987</v>
      </c>
      <c r="BN162" s="341">
        <v>-6.34</v>
      </c>
      <c r="BO162" s="341">
        <v>0.92000000000000037</v>
      </c>
      <c r="BP162" s="341">
        <v>-7.3490000000000002</v>
      </c>
      <c r="BQ162" s="341">
        <v>-8.0010000000000012</v>
      </c>
      <c r="BR162" s="341">
        <v>0.875</v>
      </c>
      <c r="BS162" s="341">
        <v>-0.84700000000000042</v>
      </c>
      <c r="BT162" s="341">
        <v>-1.6959999999999997</v>
      </c>
      <c r="BU162" s="341">
        <v>-2.548</v>
      </c>
      <c r="BV162" s="341">
        <v>-1.6920000000000002</v>
      </c>
      <c r="BW162" s="341">
        <v>-2.4670000000000005</v>
      </c>
      <c r="BX162" s="341">
        <v>1.6420000000000003</v>
      </c>
      <c r="BY162" s="341">
        <v>-4.1319999999999997</v>
      </c>
      <c r="BZ162" s="341">
        <v>-2.516</v>
      </c>
      <c r="CA162" s="341">
        <v>-4.1899999999999995</v>
      </c>
      <c r="CB162" s="341">
        <v>-3.2949999999999999</v>
      </c>
      <c r="CC162" s="341">
        <v>0.83000000000000007</v>
      </c>
      <c r="CD162" s="341">
        <v>-1.6909999999999998</v>
      </c>
      <c r="CE162" s="341">
        <v>0.8490000000000002</v>
      </c>
      <c r="CF162" s="341">
        <v>-1.6959999999999997</v>
      </c>
      <c r="CG162" s="341">
        <v>-3.4510000000000005</v>
      </c>
      <c r="CH162" s="341">
        <v>0.87600000000000033</v>
      </c>
      <c r="CI162" s="341">
        <v>-3.5360000000000014</v>
      </c>
      <c r="CJ162" s="341">
        <v>-9.9999999999944578E-4</v>
      </c>
      <c r="CK162" s="341">
        <v>-0.87999999999999989</v>
      </c>
      <c r="CL162" s="341">
        <v>0.88900000000000001</v>
      </c>
      <c r="CM162" s="341">
        <v>2.7629999999999999</v>
      </c>
      <c r="CN162" s="341">
        <v>3.79</v>
      </c>
      <c r="CO162" s="341">
        <v>2.835</v>
      </c>
      <c r="CP162" s="341">
        <v>2.9690000000000003</v>
      </c>
      <c r="CQ162" s="341">
        <v>3.944</v>
      </c>
      <c r="CR162" s="341">
        <v>3.0209999999999999</v>
      </c>
      <c r="CS162" s="341">
        <v>3.0540000000000003</v>
      </c>
      <c r="CT162" s="341">
        <v>3.9380000000000002</v>
      </c>
      <c r="CU162" s="341">
        <v>0.94600000000000062</v>
      </c>
      <c r="CV162" s="341">
        <v>2.7879999999999998</v>
      </c>
      <c r="CW162" s="341">
        <v>2.7949999999999999</v>
      </c>
      <c r="CX162" s="341">
        <v>3.7439999999999998</v>
      </c>
      <c r="CY162" s="341">
        <v>3.6499999999999995</v>
      </c>
      <c r="CZ162" s="341">
        <v>2.7549999999999999</v>
      </c>
      <c r="DA162" s="341">
        <v>3.6940000000000004</v>
      </c>
      <c r="DB162" s="341">
        <v>3.6180000000000003</v>
      </c>
      <c r="DC162" s="341">
        <v>3.6640000000000001</v>
      </c>
      <c r="DD162" s="341">
        <v>3.738</v>
      </c>
      <c r="DE162" s="341">
        <v>4.7350000000000003</v>
      </c>
      <c r="DF162" s="341">
        <v>2.7810000000000001</v>
      </c>
      <c r="DG162" s="341">
        <v>5.4939999999999998</v>
      </c>
      <c r="DH162" s="341">
        <v>4.5779999999999994</v>
      </c>
      <c r="DI162" s="341">
        <v>4.6319999999999997</v>
      </c>
      <c r="DJ162" s="341">
        <v>3.6799999999999997</v>
      </c>
      <c r="DK162" s="341">
        <v>2.7949999999999999</v>
      </c>
      <c r="DL162" s="341">
        <v>2.7789999999999999</v>
      </c>
      <c r="DM162" s="341">
        <v>3.7149999999999999</v>
      </c>
      <c r="DN162" s="341">
        <v>1.8450000000000002</v>
      </c>
      <c r="DO162" s="341">
        <v>2.7280000000000006</v>
      </c>
      <c r="DP162" s="341">
        <v>3.6029999999999998</v>
      </c>
      <c r="DQ162" s="341">
        <v>3.6659999999999995</v>
      </c>
      <c r="DR162" s="341">
        <v>2.8170000000000002</v>
      </c>
      <c r="DS162" s="341">
        <v>4.7729999999999997</v>
      </c>
      <c r="DT162" s="341">
        <v>3.8660000000000001</v>
      </c>
      <c r="DU162" s="341">
        <v>2.883</v>
      </c>
      <c r="DV162" s="341">
        <v>3.7130000000000001</v>
      </c>
      <c r="DW162" s="342">
        <f t="shared" si="4"/>
        <v>43.455999999999996</v>
      </c>
      <c r="DX162" s="342">
        <f t="shared" si="5"/>
        <v>41.61099999999999</v>
      </c>
    </row>
    <row r="163" spans="1:128" x14ac:dyDescent="0.25">
      <c r="A163" s="161" t="str">
        <f>IF('1'!$A$1=1,B163,C163)</f>
        <v>Кредит</v>
      </c>
      <c r="B163" s="162" t="s">
        <v>213</v>
      </c>
      <c r="C163" s="162" t="s">
        <v>228</v>
      </c>
      <c r="D163" s="343">
        <v>4.266</v>
      </c>
      <c r="E163" s="343">
        <v>2.6419999999999999</v>
      </c>
      <c r="F163" s="343">
        <v>2.7549999999999999</v>
      </c>
      <c r="G163" s="343">
        <v>1.8560000000000001</v>
      </c>
      <c r="H163" s="343">
        <v>1.794</v>
      </c>
      <c r="I163" s="343">
        <v>3.5619999999999998</v>
      </c>
      <c r="J163" s="343">
        <v>1.8180000000000001</v>
      </c>
      <c r="K163" s="343">
        <v>1.802</v>
      </c>
      <c r="L163" s="343">
        <v>4.4530000000000003</v>
      </c>
      <c r="M163" s="343">
        <v>1.778</v>
      </c>
      <c r="N163" s="343">
        <v>2.79</v>
      </c>
      <c r="O163" s="343">
        <v>5.524</v>
      </c>
      <c r="P163" s="343">
        <v>1.841</v>
      </c>
      <c r="Q163" s="343">
        <v>1.8</v>
      </c>
      <c r="R163" s="343">
        <v>4.51</v>
      </c>
      <c r="S163" s="343">
        <v>1.764</v>
      </c>
      <c r="T163" s="343">
        <v>1.768</v>
      </c>
      <c r="U163" s="343">
        <v>2.6640000000000001</v>
      </c>
      <c r="V163" s="343">
        <v>2.7090000000000001</v>
      </c>
      <c r="W163" s="343">
        <v>4.4580000000000002</v>
      </c>
      <c r="X163" s="343">
        <v>1.784</v>
      </c>
      <c r="Y163" s="343">
        <v>2.7149999999999999</v>
      </c>
      <c r="Z163" s="343">
        <v>2.7750000000000004</v>
      </c>
      <c r="AA163" s="343">
        <v>3.794</v>
      </c>
      <c r="AB163" s="343">
        <v>2.8279999999999998</v>
      </c>
      <c r="AC163" s="343">
        <v>2.8140000000000001</v>
      </c>
      <c r="AD163" s="343">
        <v>2.8109999999999999</v>
      </c>
      <c r="AE163" s="343">
        <v>2.8010000000000002</v>
      </c>
      <c r="AF163" s="343">
        <v>2.718</v>
      </c>
      <c r="AG163" s="343">
        <v>1.784</v>
      </c>
      <c r="AH163" s="343">
        <v>2.6110000000000002</v>
      </c>
      <c r="AI163" s="343">
        <v>2.544</v>
      </c>
      <c r="AJ163" s="343">
        <v>2.52</v>
      </c>
      <c r="AK163" s="343">
        <v>3.3980000000000001</v>
      </c>
      <c r="AL163" s="343">
        <v>3.41</v>
      </c>
      <c r="AM163" s="343">
        <v>2.5339999999999998</v>
      </c>
      <c r="AN163" s="343">
        <v>2.4659999999999997</v>
      </c>
      <c r="AO163" s="343">
        <v>2.427</v>
      </c>
      <c r="AP163" s="343">
        <v>3.242</v>
      </c>
      <c r="AQ163" s="343">
        <v>3.254</v>
      </c>
      <c r="AR163" s="343">
        <v>3.3759999999999999</v>
      </c>
      <c r="AS163" s="343">
        <v>4.2750000000000004</v>
      </c>
      <c r="AT163" s="343">
        <v>3.4260000000000002</v>
      </c>
      <c r="AU163" s="343">
        <v>4.3280000000000003</v>
      </c>
      <c r="AV163" s="343">
        <v>4.2850000000000001</v>
      </c>
      <c r="AW163" s="343">
        <v>4.3499999999999996</v>
      </c>
      <c r="AX163" s="343">
        <v>3.5179999999999998</v>
      </c>
      <c r="AY163" s="343">
        <v>5.27</v>
      </c>
      <c r="AZ163" s="343">
        <v>4.3810000000000002</v>
      </c>
      <c r="BA163" s="343">
        <v>3.5219999999999998</v>
      </c>
      <c r="BB163" s="343">
        <v>3.5339999999999998</v>
      </c>
      <c r="BC163" s="343">
        <v>3.5619999999999998</v>
      </c>
      <c r="BD163" s="343">
        <v>5.3639999999999999</v>
      </c>
      <c r="BE163" s="343">
        <v>5.32</v>
      </c>
      <c r="BF163" s="343">
        <v>5.3440000000000003</v>
      </c>
      <c r="BG163" s="343">
        <v>5.3940000000000001</v>
      </c>
      <c r="BH163" s="343">
        <v>5.4480000000000004</v>
      </c>
      <c r="BI163" s="343">
        <v>5.4320000000000004</v>
      </c>
      <c r="BJ163" s="343">
        <v>4.5200000000000005</v>
      </c>
      <c r="BK163" s="343">
        <v>7.2080000000000002</v>
      </c>
      <c r="BL163" s="343">
        <v>5.4020000000000001</v>
      </c>
      <c r="BM163" s="343">
        <v>4.5819999999999999</v>
      </c>
      <c r="BN163" s="343">
        <v>3.6240000000000001</v>
      </c>
      <c r="BO163" s="343">
        <v>4.6000000000000005</v>
      </c>
      <c r="BP163" s="343">
        <v>2.7560000000000002</v>
      </c>
      <c r="BQ163" s="343">
        <v>3.556</v>
      </c>
      <c r="BR163" s="343">
        <v>5.25</v>
      </c>
      <c r="BS163" s="343">
        <v>5.0739999999999998</v>
      </c>
      <c r="BT163" s="343">
        <v>5.9340000000000002</v>
      </c>
      <c r="BU163" s="343">
        <v>5.0960000000000001</v>
      </c>
      <c r="BV163" s="343">
        <v>4.2279999999999998</v>
      </c>
      <c r="BW163" s="343">
        <v>7.4009999999999998</v>
      </c>
      <c r="BX163" s="343">
        <v>4.9240000000000004</v>
      </c>
      <c r="BY163" s="343">
        <v>5.7850000000000001</v>
      </c>
      <c r="BZ163" s="343">
        <v>5.8710000000000004</v>
      </c>
      <c r="CA163" s="343">
        <v>5.8659999999999997</v>
      </c>
      <c r="CB163" s="343">
        <v>4.1189999999999998</v>
      </c>
      <c r="CC163" s="343">
        <v>7.4619999999999997</v>
      </c>
      <c r="CD163" s="343">
        <v>6.7649999999999997</v>
      </c>
      <c r="CE163" s="343">
        <v>10.194000000000001</v>
      </c>
      <c r="CF163" s="343">
        <v>6.7889999999999997</v>
      </c>
      <c r="CG163" s="343">
        <v>6.0410000000000004</v>
      </c>
      <c r="CH163" s="343">
        <v>7.008</v>
      </c>
      <c r="CI163" s="343">
        <v>8.84</v>
      </c>
      <c r="CJ163" s="343">
        <v>5.3010000000000002</v>
      </c>
      <c r="CK163" s="343">
        <v>5.2839999999999998</v>
      </c>
      <c r="CL163" s="343">
        <v>1.778</v>
      </c>
      <c r="CM163" s="343">
        <v>2.7629999999999999</v>
      </c>
      <c r="CN163" s="343">
        <v>4.7370000000000001</v>
      </c>
      <c r="CO163" s="343">
        <v>3.78</v>
      </c>
      <c r="CP163" s="343">
        <v>3.9580000000000002</v>
      </c>
      <c r="CQ163" s="343">
        <v>4.93</v>
      </c>
      <c r="CR163" s="343">
        <v>4.0279999999999996</v>
      </c>
      <c r="CS163" s="343">
        <v>4.0720000000000001</v>
      </c>
      <c r="CT163" s="343">
        <v>3.9380000000000002</v>
      </c>
      <c r="CU163" s="343">
        <v>3.7830000000000004</v>
      </c>
      <c r="CV163" s="343">
        <v>3.718</v>
      </c>
      <c r="CW163" s="343">
        <v>3.726</v>
      </c>
      <c r="CX163" s="343">
        <v>4.68</v>
      </c>
      <c r="CY163" s="343">
        <v>4.5629999999999997</v>
      </c>
      <c r="CZ163" s="343">
        <v>3.6739999999999999</v>
      </c>
      <c r="DA163" s="343">
        <v>4.6180000000000003</v>
      </c>
      <c r="DB163" s="343">
        <v>4.5220000000000002</v>
      </c>
      <c r="DC163" s="343">
        <v>4.58</v>
      </c>
      <c r="DD163" s="343">
        <v>4.673</v>
      </c>
      <c r="DE163" s="343">
        <v>5.6820000000000004</v>
      </c>
      <c r="DF163" s="343">
        <v>5.5620000000000003</v>
      </c>
      <c r="DG163" s="343">
        <v>6.41</v>
      </c>
      <c r="DH163" s="343">
        <v>5.4939999999999998</v>
      </c>
      <c r="DI163" s="343">
        <v>5.5590000000000002</v>
      </c>
      <c r="DJ163" s="343">
        <v>5.52</v>
      </c>
      <c r="DK163" s="343">
        <v>4.657</v>
      </c>
      <c r="DL163" s="343">
        <v>4.6310000000000002</v>
      </c>
      <c r="DM163" s="343">
        <v>5.5720000000000001</v>
      </c>
      <c r="DN163" s="343">
        <v>4.6120000000000001</v>
      </c>
      <c r="DO163" s="343">
        <v>4.5470000000000006</v>
      </c>
      <c r="DP163" s="343">
        <v>4.5039999999999996</v>
      </c>
      <c r="DQ163" s="343">
        <v>6.4139999999999997</v>
      </c>
      <c r="DR163" s="343">
        <v>4.6950000000000003</v>
      </c>
      <c r="DS163" s="343">
        <v>5.7279999999999998</v>
      </c>
      <c r="DT163" s="343">
        <v>6.766</v>
      </c>
      <c r="DU163" s="343">
        <v>4.8049999999999997</v>
      </c>
      <c r="DV163" s="343">
        <v>4.641</v>
      </c>
      <c r="DW163" s="344">
        <f t="shared" si="4"/>
        <v>56.408000000000001</v>
      </c>
      <c r="DX163" s="344">
        <f t="shared" si="5"/>
        <v>61.933</v>
      </c>
    </row>
    <row r="164" spans="1:128" x14ac:dyDescent="0.25">
      <c r="A164" s="161" t="str">
        <f>IF('1'!$A$1=1,B164,C164)</f>
        <v>Дебет</v>
      </c>
      <c r="B164" s="162" t="s">
        <v>215</v>
      </c>
      <c r="C164" s="162" t="s">
        <v>229</v>
      </c>
      <c r="D164" s="343">
        <v>3.4119999999999999</v>
      </c>
      <c r="E164" s="343">
        <v>4.4029999999999996</v>
      </c>
      <c r="F164" s="343">
        <v>8.2650000000000006</v>
      </c>
      <c r="G164" s="343">
        <v>5.569</v>
      </c>
      <c r="H164" s="343">
        <v>7.173</v>
      </c>
      <c r="I164" s="343">
        <v>6.234</v>
      </c>
      <c r="J164" s="343">
        <v>8.1810000000000009</v>
      </c>
      <c r="K164" s="343">
        <v>6.3040000000000003</v>
      </c>
      <c r="L164" s="343">
        <v>10.689</v>
      </c>
      <c r="M164" s="343">
        <v>11.563000000000001</v>
      </c>
      <c r="N164" s="343">
        <v>9.3000000000000007</v>
      </c>
      <c r="O164" s="343">
        <v>21.173999999999999</v>
      </c>
      <c r="P164" s="343">
        <v>0.92100000000000004</v>
      </c>
      <c r="Q164" s="343">
        <v>4.4989999999999997</v>
      </c>
      <c r="R164" s="343">
        <v>11.727</v>
      </c>
      <c r="S164" s="343">
        <v>10.582000000000001</v>
      </c>
      <c r="T164" s="343">
        <v>5.306</v>
      </c>
      <c r="U164" s="343">
        <v>6.2160000000000002</v>
      </c>
      <c r="V164" s="343">
        <v>5.4169999999999998</v>
      </c>
      <c r="W164" s="343">
        <v>6.2409999999999997</v>
      </c>
      <c r="X164" s="343">
        <v>7.1319999999999997</v>
      </c>
      <c r="Y164" s="343">
        <v>9.0519999999999996</v>
      </c>
      <c r="Z164" s="343">
        <v>7.4</v>
      </c>
      <c r="AA164" s="343">
        <v>8.5359999999999996</v>
      </c>
      <c r="AB164" s="343">
        <v>9.4269999999999996</v>
      </c>
      <c r="AC164" s="343">
        <v>4.6899999999999995</v>
      </c>
      <c r="AD164" s="343">
        <v>9.3699999999999992</v>
      </c>
      <c r="AE164" s="343">
        <v>10.27</v>
      </c>
      <c r="AF164" s="343">
        <v>6.3420000000000005</v>
      </c>
      <c r="AG164" s="343">
        <v>5.3540000000000001</v>
      </c>
      <c r="AH164" s="343">
        <v>5.2220000000000004</v>
      </c>
      <c r="AI164" s="343">
        <v>8.48</v>
      </c>
      <c r="AJ164" s="343">
        <v>10.918999999999999</v>
      </c>
      <c r="AK164" s="343">
        <v>6.7949999999999999</v>
      </c>
      <c r="AL164" s="343">
        <v>3.41</v>
      </c>
      <c r="AM164" s="343">
        <v>11.824999999999999</v>
      </c>
      <c r="AN164" s="343">
        <v>7.3959999999999999</v>
      </c>
      <c r="AO164" s="343">
        <v>4.0449999999999999</v>
      </c>
      <c r="AP164" s="343">
        <v>6.4849999999999994</v>
      </c>
      <c r="AQ164" s="343">
        <v>9.7629999999999999</v>
      </c>
      <c r="AR164" s="343">
        <v>5.0640000000000001</v>
      </c>
      <c r="AS164" s="343">
        <v>9.4029999999999987</v>
      </c>
      <c r="AT164" s="343">
        <v>8.5640000000000001</v>
      </c>
      <c r="AU164" s="343">
        <v>6.9250000000000007</v>
      </c>
      <c r="AV164" s="343">
        <v>4.2850000000000001</v>
      </c>
      <c r="AW164" s="343">
        <v>6.0890000000000004</v>
      </c>
      <c r="AX164" s="343">
        <v>10.553999999999998</v>
      </c>
      <c r="AY164" s="343">
        <v>11.417</v>
      </c>
      <c r="AZ164" s="343">
        <v>6.1340000000000003</v>
      </c>
      <c r="BA164" s="343">
        <v>7.9239999999999995</v>
      </c>
      <c r="BB164" s="343">
        <v>10.602</v>
      </c>
      <c r="BC164" s="343">
        <v>9.7929999999999993</v>
      </c>
      <c r="BD164" s="343">
        <v>8.0470000000000006</v>
      </c>
      <c r="BE164" s="343">
        <v>6.2059999999999995</v>
      </c>
      <c r="BF164" s="343">
        <v>12.469000000000001</v>
      </c>
      <c r="BG164" s="343">
        <v>9.8879999999999999</v>
      </c>
      <c r="BH164" s="343">
        <v>6.3559999999999999</v>
      </c>
      <c r="BI164" s="343">
        <v>7.242</v>
      </c>
      <c r="BJ164" s="343">
        <v>8.1349999999999998</v>
      </c>
      <c r="BK164" s="343">
        <v>20.72</v>
      </c>
      <c r="BL164" s="343">
        <v>6.3019999999999996</v>
      </c>
      <c r="BM164" s="343">
        <v>12.827999999999999</v>
      </c>
      <c r="BN164" s="343">
        <v>9.9640000000000004</v>
      </c>
      <c r="BO164" s="343">
        <v>3.68</v>
      </c>
      <c r="BP164" s="343">
        <v>10.105</v>
      </c>
      <c r="BQ164" s="343">
        <v>11.557</v>
      </c>
      <c r="BR164" s="343">
        <v>4.375</v>
      </c>
      <c r="BS164" s="343">
        <v>5.9210000000000003</v>
      </c>
      <c r="BT164" s="343">
        <v>7.63</v>
      </c>
      <c r="BU164" s="343">
        <v>7.6440000000000001</v>
      </c>
      <c r="BV164" s="343">
        <v>5.92</v>
      </c>
      <c r="BW164" s="343">
        <v>9.8680000000000003</v>
      </c>
      <c r="BX164" s="343">
        <v>3.282</v>
      </c>
      <c r="BY164" s="343">
        <v>9.9169999999999998</v>
      </c>
      <c r="BZ164" s="343">
        <v>8.3870000000000005</v>
      </c>
      <c r="CA164" s="343">
        <v>10.055999999999999</v>
      </c>
      <c r="CB164" s="343">
        <v>7.4139999999999997</v>
      </c>
      <c r="CC164" s="343">
        <v>6.6319999999999997</v>
      </c>
      <c r="CD164" s="343">
        <v>8.4559999999999995</v>
      </c>
      <c r="CE164" s="343">
        <v>9.3450000000000006</v>
      </c>
      <c r="CF164" s="343">
        <v>8.4849999999999994</v>
      </c>
      <c r="CG164" s="343">
        <v>9.4920000000000009</v>
      </c>
      <c r="CH164" s="343">
        <v>6.1319999999999997</v>
      </c>
      <c r="CI164" s="343">
        <v>12.376000000000001</v>
      </c>
      <c r="CJ164" s="343">
        <v>5.3019999999999996</v>
      </c>
      <c r="CK164" s="343">
        <v>6.1639999999999997</v>
      </c>
      <c r="CL164" s="343">
        <v>0.88900000000000001</v>
      </c>
      <c r="CM164" s="343">
        <v>0</v>
      </c>
      <c r="CN164" s="343">
        <v>0.94699999999999995</v>
      </c>
      <c r="CO164" s="343">
        <v>0.94499999999999995</v>
      </c>
      <c r="CP164" s="343">
        <v>0.98899999999999999</v>
      </c>
      <c r="CQ164" s="343">
        <v>0.98599999999999999</v>
      </c>
      <c r="CR164" s="343">
        <v>1.0069999999999999</v>
      </c>
      <c r="CS164" s="343">
        <v>1.018</v>
      </c>
      <c r="CT164" s="343">
        <v>0</v>
      </c>
      <c r="CU164" s="343">
        <v>2.8369999999999997</v>
      </c>
      <c r="CV164" s="343">
        <v>0.93</v>
      </c>
      <c r="CW164" s="343">
        <v>0.93100000000000005</v>
      </c>
      <c r="CX164" s="343">
        <v>0.93600000000000005</v>
      </c>
      <c r="CY164" s="343">
        <v>0.91300000000000003</v>
      </c>
      <c r="CZ164" s="343">
        <v>0.91900000000000004</v>
      </c>
      <c r="DA164" s="343">
        <v>0.92400000000000004</v>
      </c>
      <c r="DB164" s="343">
        <v>0.90400000000000003</v>
      </c>
      <c r="DC164" s="343">
        <v>0.91600000000000004</v>
      </c>
      <c r="DD164" s="343">
        <v>0.93500000000000005</v>
      </c>
      <c r="DE164" s="343">
        <v>0.94699999999999995</v>
      </c>
      <c r="DF164" s="343">
        <v>2.7810000000000001</v>
      </c>
      <c r="DG164" s="343">
        <v>0.91600000000000004</v>
      </c>
      <c r="DH164" s="343">
        <v>0.91600000000000004</v>
      </c>
      <c r="DI164" s="343">
        <v>0.92700000000000005</v>
      </c>
      <c r="DJ164" s="343">
        <v>1.84</v>
      </c>
      <c r="DK164" s="343">
        <v>1.8620000000000001</v>
      </c>
      <c r="DL164" s="343">
        <v>1.8520000000000001</v>
      </c>
      <c r="DM164" s="343">
        <v>1.857</v>
      </c>
      <c r="DN164" s="343">
        <v>2.7669999999999999</v>
      </c>
      <c r="DO164" s="343">
        <v>1.819</v>
      </c>
      <c r="DP164" s="343">
        <v>0.90100000000000002</v>
      </c>
      <c r="DQ164" s="343">
        <v>2.7480000000000002</v>
      </c>
      <c r="DR164" s="343">
        <v>1.8779999999999999</v>
      </c>
      <c r="DS164" s="343">
        <v>0.95499999999999996</v>
      </c>
      <c r="DT164" s="343">
        <v>2.9</v>
      </c>
      <c r="DU164" s="343">
        <v>1.9219999999999999</v>
      </c>
      <c r="DV164" s="343">
        <v>0.92800000000000005</v>
      </c>
      <c r="DW164" s="344">
        <f t="shared" si="4"/>
        <v>12.952</v>
      </c>
      <c r="DX164" s="344">
        <f t="shared" si="5"/>
        <v>20.321999999999999</v>
      </c>
    </row>
    <row r="165" spans="1:128" x14ac:dyDescent="0.25">
      <c r="A165" s="186" t="str">
        <f>IF('1'!$A$1=1,B165,C165)</f>
        <v>Аудіовізуальні послуги та пов'язані з ними послуги</v>
      </c>
      <c r="B165" s="187" t="s">
        <v>310</v>
      </c>
      <c r="C165" s="187" t="s">
        <v>309</v>
      </c>
      <c r="D165" s="341">
        <v>-0.85299999999999998</v>
      </c>
      <c r="E165" s="341">
        <v>-1.7609999999999999</v>
      </c>
      <c r="F165" s="341">
        <v>-4.5910000000000002</v>
      </c>
      <c r="G165" s="341">
        <v>-2.7850000000000001</v>
      </c>
      <c r="H165" s="341">
        <v>-3.5859999999999994</v>
      </c>
      <c r="I165" s="341">
        <v>-2.6720000000000006</v>
      </c>
      <c r="J165" s="341">
        <v>-3.6360000000000001</v>
      </c>
      <c r="K165" s="341">
        <v>-3.6020000000000003</v>
      </c>
      <c r="L165" s="341">
        <v>-5.3450000000000006</v>
      </c>
      <c r="M165" s="341">
        <v>-8.8950000000000014</v>
      </c>
      <c r="N165" s="341">
        <v>-6.5100000000000007</v>
      </c>
      <c r="O165" s="341">
        <v>-14.73</v>
      </c>
      <c r="P165" s="341">
        <v>0</v>
      </c>
      <c r="Q165" s="341">
        <v>-1.7989999999999999</v>
      </c>
      <c r="R165" s="341">
        <v>-7.2170000000000005</v>
      </c>
      <c r="S165" s="341">
        <v>-3.5269999999999997</v>
      </c>
      <c r="T165" s="341">
        <v>-1.7690000000000001</v>
      </c>
      <c r="U165" s="341">
        <v>-1.7760000000000002</v>
      </c>
      <c r="V165" s="341">
        <v>-2.7080000000000002</v>
      </c>
      <c r="W165" s="341">
        <v>-3.5660000000000003</v>
      </c>
      <c r="X165" s="341">
        <v>-4.4569999999999999</v>
      </c>
      <c r="Y165" s="341">
        <v>-3.6209999999999996</v>
      </c>
      <c r="Z165" s="341">
        <v>-3.7</v>
      </c>
      <c r="AA165" s="341">
        <v>-2.8449999999999998</v>
      </c>
      <c r="AB165" s="341">
        <v>-6.5990000000000002</v>
      </c>
      <c r="AC165" s="341">
        <v>-1.8760000000000001</v>
      </c>
      <c r="AD165" s="341">
        <v>-3.7479999999999993</v>
      </c>
      <c r="AE165" s="341">
        <v>-3.734</v>
      </c>
      <c r="AF165" s="341">
        <v>-3.6240000000000001</v>
      </c>
      <c r="AG165" s="341">
        <v>-0.8929999999999999</v>
      </c>
      <c r="AH165" s="341">
        <v>-1.7410000000000001</v>
      </c>
      <c r="AI165" s="341">
        <v>-2.544</v>
      </c>
      <c r="AJ165" s="341">
        <v>-1.6800000000000002</v>
      </c>
      <c r="AK165" s="341">
        <v>-3.3970000000000002</v>
      </c>
      <c r="AL165" s="341">
        <v>0</v>
      </c>
      <c r="AM165" s="341">
        <v>-5.0679999999999996</v>
      </c>
      <c r="AN165" s="341">
        <v>0.82199999999999995</v>
      </c>
      <c r="AO165" s="341">
        <v>-1.6179999999999999</v>
      </c>
      <c r="AP165" s="341">
        <v>-0.81099999999999994</v>
      </c>
      <c r="AQ165" s="341">
        <v>0</v>
      </c>
      <c r="AR165" s="341">
        <v>-0.84400000000000008</v>
      </c>
      <c r="AS165" s="341">
        <v>-3.4189999999999996</v>
      </c>
      <c r="AT165" s="341">
        <v>-2.569</v>
      </c>
      <c r="AU165" s="341">
        <v>-2.5970000000000004</v>
      </c>
      <c r="AV165" s="341">
        <v>-0.85700000000000021</v>
      </c>
      <c r="AW165" s="341">
        <v>-0.86900000000000022</v>
      </c>
      <c r="AX165" s="341">
        <v>-5.2769999999999992</v>
      </c>
      <c r="AY165" s="341">
        <v>0</v>
      </c>
      <c r="AZ165" s="341">
        <v>-0.877</v>
      </c>
      <c r="BA165" s="341">
        <v>-1.7609999999999999</v>
      </c>
      <c r="BB165" s="341">
        <v>-1.7669999999999999</v>
      </c>
      <c r="BC165" s="341">
        <v>-0.8899999999999999</v>
      </c>
      <c r="BD165" s="341">
        <v>0</v>
      </c>
      <c r="BE165" s="341">
        <v>0.88700000000000023</v>
      </c>
      <c r="BF165" s="341">
        <v>0</v>
      </c>
      <c r="BG165" s="341">
        <v>-0.89900000000000002</v>
      </c>
      <c r="BH165" s="341">
        <v>-1.8160000000000001</v>
      </c>
      <c r="BI165" s="341">
        <v>-0.9049999999999998</v>
      </c>
      <c r="BJ165" s="341">
        <v>-1.8069999999999999</v>
      </c>
      <c r="BK165" s="341">
        <v>-4.5040000000000004</v>
      </c>
      <c r="BL165" s="341">
        <v>0</v>
      </c>
      <c r="BM165" s="341">
        <v>0.91600000000000015</v>
      </c>
      <c r="BN165" s="341">
        <v>-1.8110000000000002</v>
      </c>
      <c r="BO165" s="341">
        <v>1.84</v>
      </c>
      <c r="BP165" s="341">
        <v>0</v>
      </c>
      <c r="BQ165" s="341">
        <v>0</v>
      </c>
      <c r="BR165" s="341">
        <v>0.875</v>
      </c>
      <c r="BS165" s="341">
        <v>0.84499999999999997</v>
      </c>
      <c r="BT165" s="341">
        <v>-0.84799999999999986</v>
      </c>
      <c r="BU165" s="341">
        <v>0</v>
      </c>
      <c r="BV165" s="341">
        <v>0</v>
      </c>
      <c r="BW165" s="341">
        <v>-1.6440000000000001</v>
      </c>
      <c r="BX165" s="341">
        <v>0.82100000000000017</v>
      </c>
      <c r="BY165" s="341">
        <v>-4.9579999999999993</v>
      </c>
      <c r="BZ165" s="341">
        <v>1.6779999999999999</v>
      </c>
      <c r="CA165" s="341">
        <v>-1.6759999999999997</v>
      </c>
      <c r="CB165" s="341">
        <v>-0.82399999999999984</v>
      </c>
      <c r="CC165" s="341">
        <v>1.6589999999999998</v>
      </c>
      <c r="CD165" s="341">
        <v>1.6909999999999998</v>
      </c>
      <c r="CE165" s="341">
        <v>-1.6989999999999998</v>
      </c>
      <c r="CF165" s="341">
        <v>-0.84799999999999986</v>
      </c>
      <c r="CG165" s="341">
        <v>1.726</v>
      </c>
      <c r="CH165" s="341">
        <v>0.87599999999999989</v>
      </c>
      <c r="CI165" s="341">
        <v>-3.5360000000000005</v>
      </c>
      <c r="CJ165" s="341">
        <v>-0.8839999999999999</v>
      </c>
      <c r="CK165" s="341">
        <v>-0.87999999999999989</v>
      </c>
      <c r="CL165" s="341">
        <v>0.88900000000000001</v>
      </c>
      <c r="CM165" s="341">
        <v>0.92100000000000004</v>
      </c>
      <c r="CN165" s="341">
        <v>1.895</v>
      </c>
      <c r="CO165" s="341">
        <v>1.89</v>
      </c>
      <c r="CP165" s="341">
        <v>1.9790000000000001</v>
      </c>
      <c r="CQ165" s="341">
        <v>1.972</v>
      </c>
      <c r="CR165" s="341">
        <v>2.0139999999999998</v>
      </c>
      <c r="CS165" s="341">
        <v>2.036</v>
      </c>
      <c r="CT165" s="341">
        <v>1.9690000000000001</v>
      </c>
      <c r="CU165" s="341">
        <v>-0.94500000000000006</v>
      </c>
      <c r="CV165" s="341">
        <v>1.859</v>
      </c>
      <c r="CW165" s="341">
        <v>1.863</v>
      </c>
      <c r="CX165" s="341">
        <v>1.8720000000000001</v>
      </c>
      <c r="CY165" s="341">
        <v>1.825</v>
      </c>
      <c r="CZ165" s="341">
        <v>1.837</v>
      </c>
      <c r="DA165" s="341">
        <v>0.92299999999999993</v>
      </c>
      <c r="DB165" s="341">
        <v>1.8089999999999999</v>
      </c>
      <c r="DC165" s="341">
        <v>1.8320000000000001</v>
      </c>
      <c r="DD165" s="341">
        <v>1.869</v>
      </c>
      <c r="DE165" s="341">
        <v>2.8410000000000002</v>
      </c>
      <c r="DF165" s="341">
        <v>0</v>
      </c>
      <c r="DG165" s="341">
        <v>2.7469999999999999</v>
      </c>
      <c r="DH165" s="341">
        <v>1.831</v>
      </c>
      <c r="DI165" s="341">
        <v>1.853</v>
      </c>
      <c r="DJ165" s="341">
        <v>2.76</v>
      </c>
      <c r="DK165" s="341">
        <v>0.93199999999999994</v>
      </c>
      <c r="DL165" s="341">
        <v>0.92600000000000005</v>
      </c>
      <c r="DM165" s="341">
        <v>2.786</v>
      </c>
      <c r="DN165" s="341">
        <v>0.92299999999999993</v>
      </c>
      <c r="DO165" s="341">
        <v>1.819</v>
      </c>
      <c r="DP165" s="341">
        <v>1.802</v>
      </c>
      <c r="DQ165" s="341">
        <v>1.8330000000000002</v>
      </c>
      <c r="DR165" s="341">
        <v>1.8779999999999999</v>
      </c>
      <c r="DS165" s="341">
        <v>2.8639999999999999</v>
      </c>
      <c r="DT165" s="341">
        <v>1.9330000000000001</v>
      </c>
      <c r="DU165" s="341">
        <v>1.9219999999999999</v>
      </c>
      <c r="DV165" s="341">
        <v>1.8560000000000001</v>
      </c>
      <c r="DW165" s="342">
        <f t="shared" si="4"/>
        <v>21.277000000000001</v>
      </c>
      <c r="DX165" s="342">
        <f t="shared" si="5"/>
        <v>22.206999999999997</v>
      </c>
    </row>
    <row r="166" spans="1:128" x14ac:dyDescent="0.25">
      <c r="A166" s="161" t="str">
        <f>IF('1'!$A$1=1,B166,C166)</f>
        <v>Кредит</v>
      </c>
      <c r="B166" s="162" t="s">
        <v>213</v>
      </c>
      <c r="C166" s="162" t="s">
        <v>232</v>
      </c>
      <c r="D166" s="343">
        <v>0.85299999999999998</v>
      </c>
      <c r="E166" s="343">
        <v>0.88100000000000001</v>
      </c>
      <c r="F166" s="343">
        <v>1.837</v>
      </c>
      <c r="G166" s="343">
        <v>0.92800000000000005</v>
      </c>
      <c r="H166" s="343">
        <v>0.89700000000000002</v>
      </c>
      <c r="I166" s="343">
        <v>1.7809999999999999</v>
      </c>
      <c r="J166" s="343">
        <v>0.90900000000000003</v>
      </c>
      <c r="K166" s="343">
        <v>0.90100000000000002</v>
      </c>
      <c r="L166" s="343">
        <v>1.7809999999999999</v>
      </c>
      <c r="M166" s="343">
        <v>0.88900000000000001</v>
      </c>
      <c r="N166" s="343">
        <v>0.93</v>
      </c>
      <c r="O166" s="343">
        <v>2.762</v>
      </c>
      <c r="P166" s="343">
        <v>0</v>
      </c>
      <c r="Q166" s="343">
        <v>0.9</v>
      </c>
      <c r="R166" s="343">
        <v>2.706</v>
      </c>
      <c r="S166" s="343">
        <v>0.88200000000000001</v>
      </c>
      <c r="T166" s="343">
        <v>0.88400000000000001</v>
      </c>
      <c r="U166" s="343">
        <v>0.88800000000000001</v>
      </c>
      <c r="V166" s="343">
        <v>0.90300000000000002</v>
      </c>
      <c r="W166" s="343">
        <v>0.89200000000000002</v>
      </c>
      <c r="X166" s="343">
        <v>0.89200000000000002</v>
      </c>
      <c r="Y166" s="343">
        <v>0.90500000000000003</v>
      </c>
      <c r="Z166" s="343">
        <v>0.92500000000000004</v>
      </c>
      <c r="AA166" s="343">
        <v>1.897</v>
      </c>
      <c r="AB166" s="343">
        <v>0.94299999999999995</v>
      </c>
      <c r="AC166" s="343">
        <v>0.93799999999999994</v>
      </c>
      <c r="AD166" s="343">
        <v>0.93700000000000006</v>
      </c>
      <c r="AE166" s="343">
        <v>0.93400000000000005</v>
      </c>
      <c r="AF166" s="343">
        <v>0.90600000000000003</v>
      </c>
      <c r="AG166" s="343">
        <v>0.89200000000000002</v>
      </c>
      <c r="AH166" s="343">
        <v>0.87</v>
      </c>
      <c r="AI166" s="343">
        <v>0.84799999999999998</v>
      </c>
      <c r="AJ166" s="343">
        <v>0.84</v>
      </c>
      <c r="AK166" s="343">
        <v>1.6990000000000001</v>
      </c>
      <c r="AL166" s="343">
        <v>1.7050000000000001</v>
      </c>
      <c r="AM166" s="343">
        <v>1.6890000000000001</v>
      </c>
      <c r="AN166" s="343">
        <v>1.6439999999999999</v>
      </c>
      <c r="AO166" s="343">
        <v>0.80900000000000005</v>
      </c>
      <c r="AP166" s="343">
        <v>1.621</v>
      </c>
      <c r="AQ166" s="343">
        <v>1.627</v>
      </c>
      <c r="AR166" s="343">
        <v>1.6879999999999999</v>
      </c>
      <c r="AS166" s="343">
        <v>1.71</v>
      </c>
      <c r="AT166" s="343">
        <v>1.7130000000000001</v>
      </c>
      <c r="AU166" s="343">
        <v>1.7310000000000001</v>
      </c>
      <c r="AV166" s="343">
        <v>1.714</v>
      </c>
      <c r="AW166" s="343">
        <v>2.61</v>
      </c>
      <c r="AX166" s="343">
        <v>1.7589999999999999</v>
      </c>
      <c r="AY166" s="343">
        <v>2.6349999999999998</v>
      </c>
      <c r="AZ166" s="343">
        <v>1.752</v>
      </c>
      <c r="BA166" s="343">
        <v>1.7609999999999999</v>
      </c>
      <c r="BB166" s="343">
        <v>1.7669999999999999</v>
      </c>
      <c r="BC166" s="343">
        <v>1.7809999999999999</v>
      </c>
      <c r="BD166" s="343">
        <v>2.6819999999999999</v>
      </c>
      <c r="BE166" s="343">
        <v>2.66</v>
      </c>
      <c r="BF166" s="343">
        <v>2.6720000000000002</v>
      </c>
      <c r="BG166" s="343">
        <v>2.6970000000000001</v>
      </c>
      <c r="BH166" s="343">
        <v>1.8160000000000001</v>
      </c>
      <c r="BI166" s="343">
        <v>2.7160000000000002</v>
      </c>
      <c r="BJ166" s="343">
        <v>2.7120000000000002</v>
      </c>
      <c r="BK166" s="343">
        <v>3.6040000000000001</v>
      </c>
      <c r="BL166" s="343">
        <v>2.7010000000000001</v>
      </c>
      <c r="BM166" s="343">
        <v>2.7490000000000001</v>
      </c>
      <c r="BN166" s="343">
        <v>1.8120000000000001</v>
      </c>
      <c r="BO166" s="343">
        <v>3.68</v>
      </c>
      <c r="BP166" s="343">
        <v>1.837</v>
      </c>
      <c r="BQ166" s="343">
        <v>1.778</v>
      </c>
      <c r="BR166" s="343">
        <v>3.5</v>
      </c>
      <c r="BS166" s="343">
        <v>2.5369999999999999</v>
      </c>
      <c r="BT166" s="343">
        <v>2.5430000000000001</v>
      </c>
      <c r="BU166" s="343">
        <v>3.3969999999999998</v>
      </c>
      <c r="BV166" s="343">
        <v>2.5369999999999999</v>
      </c>
      <c r="BW166" s="343">
        <v>4.1120000000000001</v>
      </c>
      <c r="BX166" s="343">
        <v>2.4620000000000002</v>
      </c>
      <c r="BY166" s="343">
        <v>3.306</v>
      </c>
      <c r="BZ166" s="343">
        <v>3.355</v>
      </c>
      <c r="CA166" s="343">
        <v>3.3519999999999999</v>
      </c>
      <c r="CB166" s="343">
        <v>2.4710000000000001</v>
      </c>
      <c r="CC166" s="343">
        <v>4.9749999999999996</v>
      </c>
      <c r="CD166" s="343">
        <v>4.2279999999999998</v>
      </c>
      <c r="CE166" s="343">
        <v>5.0970000000000004</v>
      </c>
      <c r="CF166" s="343">
        <v>4.2430000000000003</v>
      </c>
      <c r="CG166" s="343">
        <v>3.452</v>
      </c>
      <c r="CH166" s="343">
        <v>3.504</v>
      </c>
      <c r="CI166" s="343">
        <v>4.42</v>
      </c>
      <c r="CJ166" s="343">
        <v>1.7669999999999999</v>
      </c>
      <c r="CK166" s="343">
        <v>2.6419999999999999</v>
      </c>
      <c r="CL166" s="343">
        <v>0.88900000000000001</v>
      </c>
      <c r="CM166" s="343">
        <v>0.92100000000000004</v>
      </c>
      <c r="CN166" s="343">
        <v>1.895</v>
      </c>
      <c r="CO166" s="343">
        <v>1.89</v>
      </c>
      <c r="CP166" s="343">
        <v>1.9790000000000001</v>
      </c>
      <c r="CQ166" s="343">
        <v>1.972</v>
      </c>
      <c r="CR166" s="343">
        <v>2.0139999999999998</v>
      </c>
      <c r="CS166" s="343">
        <v>2.036</v>
      </c>
      <c r="CT166" s="343">
        <v>1.9690000000000001</v>
      </c>
      <c r="CU166" s="343">
        <v>0.94599999999999995</v>
      </c>
      <c r="CV166" s="343">
        <v>1.859</v>
      </c>
      <c r="CW166" s="343">
        <v>1.863</v>
      </c>
      <c r="CX166" s="343">
        <v>1.8720000000000001</v>
      </c>
      <c r="CY166" s="343">
        <v>1.825</v>
      </c>
      <c r="CZ166" s="343">
        <v>1.837</v>
      </c>
      <c r="DA166" s="343">
        <v>1.847</v>
      </c>
      <c r="DB166" s="343">
        <v>1.8089999999999999</v>
      </c>
      <c r="DC166" s="343">
        <v>1.8320000000000001</v>
      </c>
      <c r="DD166" s="343">
        <v>1.869</v>
      </c>
      <c r="DE166" s="343">
        <v>2.8410000000000002</v>
      </c>
      <c r="DF166" s="343">
        <v>1.8540000000000001</v>
      </c>
      <c r="DG166" s="343">
        <v>2.7469999999999999</v>
      </c>
      <c r="DH166" s="343">
        <v>1.831</v>
      </c>
      <c r="DI166" s="343">
        <v>1.853</v>
      </c>
      <c r="DJ166" s="343">
        <v>2.76</v>
      </c>
      <c r="DK166" s="343">
        <v>1.863</v>
      </c>
      <c r="DL166" s="343">
        <v>1.8520000000000001</v>
      </c>
      <c r="DM166" s="343">
        <v>2.786</v>
      </c>
      <c r="DN166" s="343">
        <v>1.845</v>
      </c>
      <c r="DO166" s="343">
        <v>1.819</v>
      </c>
      <c r="DP166" s="343">
        <v>1.802</v>
      </c>
      <c r="DQ166" s="343">
        <v>2.7490000000000001</v>
      </c>
      <c r="DR166" s="343">
        <v>1.8779999999999999</v>
      </c>
      <c r="DS166" s="343">
        <v>2.8639999999999999</v>
      </c>
      <c r="DT166" s="343">
        <v>1.9330000000000001</v>
      </c>
      <c r="DU166" s="343">
        <v>1.9219999999999999</v>
      </c>
      <c r="DV166" s="343">
        <v>1.8560000000000001</v>
      </c>
      <c r="DW166" s="344">
        <f t="shared" si="4"/>
        <v>24.055</v>
      </c>
      <c r="DX166" s="344">
        <f t="shared" si="5"/>
        <v>25.902000000000001</v>
      </c>
    </row>
    <row r="167" spans="1:128" x14ac:dyDescent="0.25">
      <c r="A167" s="161" t="str">
        <f>IF('1'!$A$1=1,B167,C167)</f>
        <v>Дебет</v>
      </c>
      <c r="B167" s="162" t="s">
        <v>215</v>
      </c>
      <c r="C167" s="162" t="s">
        <v>233</v>
      </c>
      <c r="D167" s="343">
        <v>1.706</v>
      </c>
      <c r="E167" s="343">
        <v>2.6419999999999999</v>
      </c>
      <c r="F167" s="343">
        <v>6.4279999999999999</v>
      </c>
      <c r="G167" s="343">
        <v>3.7130000000000001</v>
      </c>
      <c r="H167" s="343">
        <v>4.4829999999999997</v>
      </c>
      <c r="I167" s="343">
        <v>4.4530000000000003</v>
      </c>
      <c r="J167" s="343">
        <v>4.5449999999999999</v>
      </c>
      <c r="K167" s="343">
        <v>4.5030000000000001</v>
      </c>
      <c r="L167" s="343">
        <v>7.1260000000000003</v>
      </c>
      <c r="M167" s="343">
        <v>9.7840000000000007</v>
      </c>
      <c r="N167" s="343">
        <v>7.44</v>
      </c>
      <c r="O167" s="343">
        <v>17.492000000000001</v>
      </c>
      <c r="P167" s="343">
        <v>0</v>
      </c>
      <c r="Q167" s="343">
        <v>2.6989999999999998</v>
      </c>
      <c r="R167" s="343">
        <v>9.923</v>
      </c>
      <c r="S167" s="343">
        <v>4.4089999999999998</v>
      </c>
      <c r="T167" s="343">
        <v>2.653</v>
      </c>
      <c r="U167" s="343">
        <v>2.6640000000000001</v>
      </c>
      <c r="V167" s="343">
        <v>3.6110000000000002</v>
      </c>
      <c r="W167" s="343">
        <v>4.4580000000000002</v>
      </c>
      <c r="X167" s="343">
        <v>5.3490000000000002</v>
      </c>
      <c r="Y167" s="343">
        <v>4.5259999999999998</v>
      </c>
      <c r="Z167" s="343">
        <v>4.625</v>
      </c>
      <c r="AA167" s="343">
        <v>4.742</v>
      </c>
      <c r="AB167" s="343">
        <v>7.5419999999999998</v>
      </c>
      <c r="AC167" s="343">
        <v>2.8140000000000001</v>
      </c>
      <c r="AD167" s="343">
        <v>4.6849999999999996</v>
      </c>
      <c r="AE167" s="343">
        <v>4.6680000000000001</v>
      </c>
      <c r="AF167" s="343">
        <v>4.53</v>
      </c>
      <c r="AG167" s="343">
        <v>1.7849999999999999</v>
      </c>
      <c r="AH167" s="343">
        <v>2.6110000000000002</v>
      </c>
      <c r="AI167" s="343">
        <v>3.3919999999999999</v>
      </c>
      <c r="AJ167" s="343">
        <v>2.52</v>
      </c>
      <c r="AK167" s="343">
        <v>5.0960000000000001</v>
      </c>
      <c r="AL167" s="343">
        <v>1.7050000000000001</v>
      </c>
      <c r="AM167" s="343">
        <v>6.7569999999999997</v>
      </c>
      <c r="AN167" s="343">
        <v>0.82199999999999995</v>
      </c>
      <c r="AO167" s="343">
        <v>2.427</v>
      </c>
      <c r="AP167" s="343">
        <v>2.4319999999999999</v>
      </c>
      <c r="AQ167" s="343">
        <v>1.627</v>
      </c>
      <c r="AR167" s="343">
        <v>2.532</v>
      </c>
      <c r="AS167" s="343">
        <v>5.1289999999999996</v>
      </c>
      <c r="AT167" s="343">
        <v>4.282</v>
      </c>
      <c r="AU167" s="343">
        <v>4.3280000000000003</v>
      </c>
      <c r="AV167" s="343">
        <v>2.5710000000000002</v>
      </c>
      <c r="AW167" s="343">
        <v>3.4790000000000001</v>
      </c>
      <c r="AX167" s="343">
        <v>7.0359999999999996</v>
      </c>
      <c r="AY167" s="343">
        <v>2.6349999999999998</v>
      </c>
      <c r="AZ167" s="343">
        <v>2.629</v>
      </c>
      <c r="BA167" s="343">
        <v>3.5219999999999998</v>
      </c>
      <c r="BB167" s="343">
        <v>3.5339999999999998</v>
      </c>
      <c r="BC167" s="343">
        <v>2.6709999999999998</v>
      </c>
      <c r="BD167" s="343">
        <v>2.6819999999999999</v>
      </c>
      <c r="BE167" s="343">
        <v>1.7729999999999999</v>
      </c>
      <c r="BF167" s="343">
        <v>2.6720000000000002</v>
      </c>
      <c r="BG167" s="343">
        <v>3.5960000000000001</v>
      </c>
      <c r="BH167" s="343">
        <v>3.6320000000000001</v>
      </c>
      <c r="BI167" s="343">
        <v>3.621</v>
      </c>
      <c r="BJ167" s="343">
        <v>4.5190000000000001</v>
      </c>
      <c r="BK167" s="343">
        <v>8.1080000000000005</v>
      </c>
      <c r="BL167" s="343">
        <v>2.7010000000000001</v>
      </c>
      <c r="BM167" s="343">
        <v>1.833</v>
      </c>
      <c r="BN167" s="343">
        <v>3.6230000000000002</v>
      </c>
      <c r="BO167" s="343">
        <v>1.84</v>
      </c>
      <c r="BP167" s="343">
        <v>1.837</v>
      </c>
      <c r="BQ167" s="343">
        <v>1.778</v>
      </c>
      <c r="BR167" s="343">
        <v>2.625</v>
      </c>
      <c r="BS167" s="343">
        <v>1.6919999999999999</v>
      </c>
      <c r="BT167" s="343">
        <v>3.391</v>
      </c>
      <c r="BU167" s="343">
        <v>3.3969999999999998</v>
      </c>
      <c r="BV167" s="343">
        <v>2.5369999999999999</v>
      </c>
      <c r="BW167" s="343">
        <v>5.7560000000000002</v>
      </c>
      <c r="BX167" s="343">
        <v>1.641</v>
      </c>
      <c r="BY167" s="343">
        <v>8.2639999999999993</v>
      </c>
      <c r="BZ167" s="343">
        <v>1.677</v>
      </c>
      <c r="CA167" s="343">
        <v>5.0279999999999996</v>
      </c>
      <c r="CB167" s="343">
        <v>3.2949999999999999</v>
      </c>
      <c r="CC167" s="343">
        <v>3.3159999999999998</v>
      </c>
      <c r="CD167" s="343">
        <v>2.5369999999999999</v>
      </c>
      <c r="CE167" s="343">
        <v>6.7960000000000003</v>
      </c>
      <c r="CF167" s="343">
        <v>5.0910000000000002</v>
      </c>
      <c r="CG167" s="343">
        <v>1.726</v>
      </c>
      <c r="CH167" s="343">
        <v>2.6280000000000001</v>
      </c>
      <c r="CI167" s="343">
        <v>7.9560000000000004</v>
      </c>
      <c r="CJ167" s="343">
        <v>2.6509999999999998</v>
      </c>
      <c r="CK167" s="343">
        <v>3.5219999999999998</v>
      </c>
      <c r="CL167" s="343">
        <v>0</v>
      </c>
      <c r="CM167" s="343">
        <v>0</v>
      </c>
      <c r="CN167" s="343">
        <v>0</v>
      </c>
      <c r="CO167" s="343">
        <v>0</v>
      </c>
      <c r="CP167" s="343">
        <v>0</v>
      </c>
      <c r="CQ167" s="343">
        <v>0</v>
      </c>
      <c r="CR167" s="343">
        <v>0</v>
      </c>
      <c r="CS167" s="343">
        <v>0</v>
      </c>
      <c r="CT167" s="343">
        <v>0</v>
      </c>
      <c r="CU167" s="343">
        <v>1.891</v>
      </c>
      <c r="CV167" s="343">
        <v>0</v>
      </c>
      <c r="CW167" s="343">
        <v>0</v>
      </c>
      <c r="CX167" s="343">
        <v>0</v>
      </c>
      <c r="CY167" s="343">
        <v>0</v>
      </c>
      <c r="CZ167" s="343">
        <v>0</v>
      </c>
      <c r="DA167" s="343">
        <v>0.92400000000000004</v>
      </c>
      <c r="DB167" s="343">
        <v>0</v>
      </c>
      <c r="DC167" s="343">
        <v>0</v>
      </c>
      <c r="DD167" s="343">
        <v>0</v>
      </c>
      <c r="DE167" s="343">
        <v>0</v>
      </c>
      <c r="DF167" s="343">
        <v>1.8540000000000001</v>
      </c>
      <c r="DG167" s="343">
        <v>0</v>
      </c>
      <c r="DH167" s="343">
        <v>0</v>
      </c>
      <c r="DI167" s="343">
        <v>0</v>
      </c>
      <c r="DJ167" s="343">
        <v>0</v>
      </c>
      <c r="DK167" s="343">
        <v>0.93100000000000005</v>
      </c>
      <c r="DL167" s="343">
        <v>0.92600000000000005</v>
      </c>
      <c r="DM167" s="343">
        <v>0</v>
      </c>
      <c r="DN167" s="343">
        <v>0.92200000000000004</v>
      </c>
      <c r="DO167" s="343">
        <v>0</v>
      </c>
      <c r="DP167" s="343">
        <v>0</v>
      </c>
      <c r="DQ167" s="343">
        <v>0.91600000000000004</v>
      </c>
      <c r="DR167" s="343">
        <v>0</v>
      </c>
      <c r="DS167" s="343">
        <v>0</v>
      </c>
      <c r="DT167" s="343">
        <v>0</v>
      </c>
      <c r="DU167" s="343">
        <v>0</v>
      </c>
      <c r="DV167" s="343">
        <v>0</v>
      </c>
      <c r="DW167" s="344">
        <f t="shared" si="4"/>
        <v>2.778</v>
      </c>
      <c r="DX167" s="344">
        <f t="shared" si="5"/>
        <v>3.6950000000000003</v>
      </c>
    </row>
    <row r="168" spans="1:128" ht="26.4" x14ac:dyDescent="0.25">
      <c r="A168" s="186" t="str">
        <f>IF('1'!$A$1=1,B168,C168)</f>
        <v>Інші послуги приватним особам та послуги в галузі культури та відпочинку</v>
      </c>
      <c r="B168" s="187" t="s">
        <v>312</v>
      </c>
      <c r="C168" s="187" t="s">
        <v>311</v>
      </c>
      <c r="D168" s="341">
        <v>1.7069999999999999</v>
      </c>
      <c r="E168" s="341">
        <v>0</v>
      </c>
      <c r="F168" s="341">
        <v>-0.91899999999999993</v>
      </c>
      <c r="G168" s="341">
        <v>-0.92800000000000005</v>
      </c>
      <c r="H168" s="341">
        <v>-1.7929999999999999</v>
      </c>
      <c r="I168" s="341">
        <v>0</v>
      </c>
      <c r="J168" s="341">
        <v>-2.7270000000000003</v>
      </c>
      <c r="K168" s="341">
        <v>-0.89999999999999991</v>
      </c>
      <c r="L168" s="341">
        <v>-0.89100000000000001</v>
      </c>
      <c r="M168" s="341">
        <v>-0.8899999999999999</v>
      </c>
      <c r="N168" s="341">
        <v>0</v>
      </c>
      <c r="O168" s="341">
        <v>-0.91999999999999993</v>
      </c>
      <c r="P168" s="341">
        <v>0.91999999999999993</v>
      </c>
      <c r="Q168" s="341">
        <v>-0.9</v>
      </c>
      <c r="R168" s="341">
        <v>0</v>
      </c>
      <c r="S168" s="341">
        <v>-5.2910000000000004</v>
      </c>
      <c r="T168" s="341">
        <v>-1.7690000000000001</v>
      </c>
      <c r="U168" s="341">
        <v>-1.776</v>
      </c>
      <c r="V168" s="341">
        <v>0</v>
      </c>
      <c r="W168" s="341">
        <v>1.7829999999999999</v>
      </c>
      <c r="X168" s="341">
        <v>-0.8909999999999999</v>
      </c>
      <c r="Y168" s="341">
        <v>-2.7159999999999997</v>
      </c>
      <c r="Z168" s="341">
        <v>-0.92499999999999982</v>
      </c>
      <c r="AA168" s="341">
        <v>-1.897</v>
      </c>
      <c r="AB168" s="341">
        <v>0</v>
      </c>
      <c r="AC168" s="341">
        <v>0</v>
      </c>
      <c r="AD168" s="341">
        <v>-2.8109999999999995</v>
      </c>
      <c r="AE168" s="341">
        <v>-3.7350000000000003</v>
      </c>
      <c r="AF168" s="341">
        <v>0</v>
      </c>
      <c r="AG168" s="341">
        <v>-2.677</v>
      </c>
      <c r="AH168" s="341">
        <v>-0.87000000000000011</v>
      </c>
      <c r="AI168" s="341">
        <v>-3.3920000000000003</v>
      </c>
      <c r="AJ168" s="341">
        <v>-6.7189999999999994</v>
      </c>
      <c r="AK168" s="341">
        <v>0</v>
      </c>
      <c r="AL168" s="341">
        <v>0</v>
      </c>
      <c r="AM168" s="341">
        <v>-4.2229999999999999</v>
      </c>
      <c r="AN168" s="341">
        <v>-5.7519999999999998</v>
      </c>
      <c r="AO168" s="341">
        <v>0</v>
      </c>
      <c r="AP168" s="341">
        <v>-2.4319999999999999</v>
      </c>
      <c r="AQ168" s="341">
        <v>-6.5089999999999995</v>
      </c>
      <c r="AR168" s="341">
        <v>-0.84400000000000008</v>
      </c>
      <c r="AS168" s="341">
        <v>-1.7090000000000001</v>
      </c>
      <c r="AT168" s="341">
        <v>-2.569</v>
      </c>
      <c r="AU168" s="341">
        <v>0</v>
      </c>
      <c r="AV168" s="341">
        <v>0.85700000000000021</v>
      </c>
      <c r="AW168" s="341">
        <v>-0.86999999999999988</v>
      </c>
      <c r="AX168" s="341">
        <v>-1.7589999999999999</v>
      </c>
      <c r="AY168" s="341">
        <v>-6.1470000000000002</v>
      </c>
      <c r="AZ168" s="341">
        <v>-0.87599999999999989</v>
      </c>
      <c r="BA168" s="341">
        <v>-2.641</v>
      </c>
      <c r="BB168" s="341">
        <v>-5.3010000000000002</v>
      </c>
      <c r="BC168" s="341">
        <v>-5.3410000000000002</v>
      </c>
      <c r="BD168" s="341">
        <v>-2.6830000000000003</v>
      </c>
      <c r="BE168" s="341">
        <v>-1.7729999999999997</v>
      </c>
      <c r="BF168" s="341">
        <v>-7.125</v>
      </c>
      <c r="BG168" s="341">
        <v>-3.5949999999999998</v>
      </c>
      <c r="BH168" s="341">
        <v>0.90799999999999992</v>
      </c>
      <c r="BI168" s="341">
        <v>-0.9049999999999998</v>
      </c>
      <c r="BJ168" s="341">
        <v>-1.8080000000000001</v>
      </c>
      <c r="BK168" s="341">
        <v>-9.0079999999999991</v>
      </c>
      <c r="BL168" s="341">
        <v>-0.89999999999999991</v>
      </c>
      <c r="BM168" s="341">
        <v>-9.161999999999999</v>
      </c>
      <c r="BN168" s="341">
        <v>-4.5289999999999999</v>
      </c>
      <c r="BO168" s="341">
        <v>-0.92</v>
      </c>
      <c r="BP168" s="341">
        <v>-7.3490000000000002</v>
      </c>
      <c r="BQ168" s="341">
        <v>-8.0009999999999994</v>
      </c>
      <c r="BR168" s="341">
        <v>0</v>
      </c>
      <c r="BS168" s="341">
        <v>-1.6920000000000002</v>
      </c>
      <c r="BT168" s="341">
        <v>-0.84799999999999986</v>
      </c>
      <c r="BU168" s="341">
        <v>-2.548</v>
      </c>
      <c r="BV168" s="341">
        <v>-1.6919999999999999</v>
      </c>
      <c r="BW168" s="341">
        <v>-0.82299999999999995</v>
      </c>
      <c r="BX168" s="341">
        <v>0.82100000000000017</v>
      </c>
      <c r="BY168" s="341">
        <v>0.82600000000000007</v>
      </c>
      <c r="BZ168" s="341">
        <v>-4.194</v>
      </c>
      <c r="CA168" s="341">
        <v>-2.5139999999999998</v>
      </c>
      <c r="CB168" s="341">
        <v>-2.4710000000000001</v>
      </c>
      <c r="CC168" s="341">
        <v>-0.82899999999999974</v>
      </c>
      <c r="CD168" s="341">
        <v>-3.3819999999999997</v>
      </c>
      <c r="CE168" s="341">
        <v>2.5480000000000005</v>
      </c>
      <c r="CF168" s="341">
        <v>-0.84800000000000031</v>
      </c>
      <c r="CG168" s="341">
        <v>-5.1769999999999996</v>
      </c>
      <c r="CH168" s="341">
        <v>0</v>
      </c>
      <c r="CI168" s="341">
        <v>0</v>
      </c>
      <c r="CJ168" s="341">
        <v>0.88300000000000001</v>
      </c>
      <c r="CK168" s="341">
        <v>0</v>
      </c>
      <c r="CL168" s="341">
        <v>0</v>
      </c>
      <c r="CM168" s="341">
        <v>1.8420000000000001</v>
      </c>
      <c r="CN168" s="341">
        <v>1.895</v>
      </c>
      <c r="CO168" s="341">
        <v>0.94499999999999995</v>
      </c>
      <c r="CP168" s="341">
        <v>0.9900000000000001</v>
      </c>
      <c r="CQ168" s="341">
        <v>1.9720000000000002</v>
      </c>
      <c r="CR168" s="341">
        <v>1.0069999999999999</v>
      </c>
      <c r="CS168" s="341">
        <v>1.018</v>
      </c>
      <c r="CT168" s="341">
        <v>1.9690000000000001</v>
      </c>
      <c r="CU168" s="341">
        <v>1.8910000000000002</v>
      </c>
      <c r="CV168" s="341">
        <v>0.92899999999999994</v>
      </c>
      <c r="CW168" s="341">
        <v>0.93199999999999994</v>
      </c>
      <c r="CX168" s="341">
        <v>1.8719999999999999</v>
      </c>
      <c r="CY168" s="341">
        <v>1.825</v>
      </c>
      <c r="CZ168" s="341">
        <v>0.91799999999999993</v>
      </c>
      <c r="DA168" s="341">
        <v>2.7709999999999999</v>
      </c>
      <c r="DB168" s="341">
        <v>1.8090000000000002</v>
      </c>
      <c r="DC168" s="341">
        <v>1.8320000000000003</v>
      </c>
      <c r="DD168" s="341">
        <v>1.8689999999999998</v>
      </c>
      <c r="DE168" s="341">
        <v>1.8940000000000001</v>
      </c>
      <c r="DF168" s="341">
        <v>2.7810000000000001</v>
      </c>
      <c r="DG168" s="341">
        <v>2.7469999999999999</v>
      </c>
      <c r="DH168" s="341">
        <v>2.7469999999999999</v>
      </c>
      <c r="DI168" s="341">
        <v>2.7789999999999999</v>
      </c>
      <c r="DJ168" s="341">
        <v>0.91999999999999971</v>
      </c>
      <c r="DK168" s="341">
        <v>1.863</v>
      </c>
      <c r="DL168" s="341">
        <v>1.8529999999999998</v>
      </c>
      <c r="DM168" s="341">
        <v>0.92900000000000005</v>
      </c>
      <c r="DN168" s="341">
        <v>0.92199999999999993</v>
      </c>
      <c r="DO168" s="341">
        <v>0.90900000000000025</v>
      </c>
      <c r="DP168" s="341">
        <v>1.8009999999999999</v>
      </c>
      <c r="DQ168" s="341">
        <v>1.833</v>
      </c>
      <c r="DR168" s="341">
        <v>0.93900000000000028</v>
      </c>
      <c r="DS168" s="341">
        <v>1.9089999999999998</v>
      </c>
      <c r="DT168" s="341">
        <v>1.9330000000000003</v>
      </c>
      <c r="DU168" s="341">
        <v>0.96100000000000008</v>
      </c>
      <c r="DV168" s="341">
        <v>1.8570000000000002</v>
      </c>
      <c r="DW168" s="342">
        <f t="shared" si="4"/>
        <v>22.179000000000002</v>
      </c>
      <c r="DX168" s="342">
        <f t="shared" si="5"/>
        <v>19.404</v>
      </c>
    </row>
    <row r="169" spans="1:128" x14ac:dyDescent="0.25">
      <c r="A169" s="161" t="str">
        <f>IF('1'!$A$1=1,B169,C169)</f>
        <v>Кредит</v>
      </c>
      <c r="B169" s="162" t="s">
        <v>213</v>
      </c>
      <c r="C169" s="162" t="s">
        <v>232</v>
      </c>
      <c r="D169" s="343">
        <v>3.4129999999999998</v>
      </c>
      <c r="E169" s="343">
        <v>1.7609999999999999</v>
      </c>
      <c r="F169" s="343">
        <v>0.91800000000000004</v>
      </c>
      <c r="G169" s="343">
        <v>0.92800000000000005</v>
      </c>
      <c r="H169" s="343">
        <v>0.89700000000000002</v>
      </c>
      <c r="I169" s="343">
        <v>1.7809999999999999</v>
      </c>
      <c r="J169" s="343">
        <v>0.90900000000000003</v>
      </c>
      <c r="K169" s="343">
        <v>0.90100000000000002</v>
      </c>
      <c r="L169" s="343">
        <v>2.6720000000000002</v>
      </c>
      <c r="M169" s="343">
        <v>0.88900000000000001</v>
      </c>
      <c r="N169" s="343">
        <v>1.86</v>
      </c>
      <c r="O169" s="343">
        <v>2.762</v>
      </c>
      <c r="P169" s="343">
        <v>1.841</v>
      </c>
      <c r="Q169" s="343">
        <v>0.9</v>
      </c>
      <c r="R169" s="343">
        <v>1.804</v>
      </c>
      <c r="S169" s="343">
        <v>0.88200000000000001</v>
      </c>
      <c r="T169" s="343">
        <v>0.88400000000000001</v>
      </c>
      <c r="U169" s="343">
        <v>1.776</v>
      </c>
      <c r="V169" s="343">
        <v>1.806</v>
      </c>
      <c r="W169" s="343">
        <v>3.5659999999999998</v>
      </c>
      <c r="X169" s="343">
        <v>0.89200000000000002</v>
      </c>
      <c r="Y169" s="343">
        <v>1.81</v>
      </c>
      <c r="Z169" s="343">
        <v>1.85</v>
      </c>
      <c r="AA169" s="343">
        <v>1.897</v>
      </c>
      <c r="AB169" s="343">
        <v>1.885</v>
      </c>
      <c r="AC169" s="343">
        <v>1.8759999999999999</v>
      </c>
      <c r="AD169" s="343">
        <v>1.8740000000000001</v>
      </c>
      <c r="AE169" s="343">
        <v>1.867</v>
      </c>
      <c r="AF169" s="343">
        <v>1.8120000000000001</v>
      </c>
      <c r="AG169" s="343">
        <v>0.89200000000000002</v>
      </c>
      <c r="AH169" s="343">
        <v>1.7410000000000001</v>
      </c>
      <c r="AI169" s="343">
        <v>1.696</v>
      </c>
      <c r="AJ169" s="343">
        <v>1.68</v>
      </c>
      <c r="AK169" s="343">
        <v>1.6990000000000001</v>
      </c>
      <c r="AL169" s="343">
        <v>1.7050000000000001</v>
      </c>
      <c r="AM169" s="343">
        <v>0.84499999999999997</v>
      </c>
      <c r="AN169" s="343">
        <v>0.82199999999999995</v>
      </c>
      <c r="AO169" s="343">
        <v>1.6180000000000001</v>
      </c>
      <c r="AP169" s="343">
        <v>1.621</v>
      </c>
      <c r="AQ169" s="343">
        <v>1.627</v>
      </c>
      <c r="AR169" s="343">
        <v>1.6879999999999999</v>
      </c>
      <c r="AS169" s="343">
        <v>2.5649999999999999</v>
      </c>
      <c r="AT169" s="343">
        <v>1.7130000000000001</v>
      </c>
      <c r="AU169" s="343">
        <v>2.597</v>
      </c>
      <c r="AV169" s="343">
        <v>2.5710000000000002</v>
      </c>
      <c r="AW169" s="343">
        <v>1.74</v>
      </c>
      <c r="AX169" s="343">
        <v>1.7589999999999999</v>
      </c>
      <c r="AY169" s="343">
        <v>2.6349999999999998</v>
      </c>
      <c r="AZ169" s="343">
        <v>2.629</v>
      </c>
      <c r="BA169" s="343">
        <v>1.7609999999999999</v>
      </c>
      <c r="BB169" s="343">
        <v>1.7669999999999999</v>
      </c>
      <c r="BC169" s="343">
        <v>1.7809999999999999</v>
      </c>
      <c r="BD169" s="343">
        <v>2.6819999999999999</v>
      </c>
      <c r="BE169" s="343">
        <v>2.66</v>
      </c>
      <c r="BF169" s="343">
        <v>2.6720000000000002</v>
      </c>
      <c r="BG169" s="343">
        <v>2.6970000000000001</v>
      </c>
      <c r="BH169" s="343">
        <v>3.6320000000000001</v>
      </c>
      <c r="BI169" s="343">
        <v>2.7160000000000002</v>
      </c>
      <c r="BJ169" s="343">
        <v>1.8080000000000001</v>
      </c>
      <c r="BK169" s="343">
        <v>3.6040000000000001</v>
      </c>
      <c r="BL169" s="343">
        <v>2.7010000000000001</v>
      </c>
      <c r="BM169" s="343">
        <v>1.833</v>
      </c>
      <c r="BN169" s="343">
        <v>1.8120000000000001</v>
      </c>
      <c r="BO169" s="343">
        <v>0.92</v>
      </c>
      <c r="BP169" s="343">
        <v>0.91900000000000004</v>
      </c>
      <c r="BQ169" s="343">
        <v>1.778</v>
      </c>
      <c r="BR169" s="343">
        <v>1.75</v>
      </c>
      <c r="BS169" s="343">
        <v>2.5369999999999999</v>
      </c>
      <c r="BT169" s="343">
        <v>3.391</v>
      </c>
      <c r="BU169" s="343">
        <v>1.6990000000000001</v>
      </c>
      <c r="BV169" s="343">
        <v>1.6910000000000001</v>
      </c>
      <c r="BW169" s="343">
        <v>3.2890000000000001</v>
      </c>
      <c r="BX169" s="343">
        <v>2.4620000000000002</v>
      </c>
      <c r="BY169" s="343">
        <v>2.4790000000000001</v>
      </c>
      <c r="BZ169" s="343">
        <v>2.516</v>
      </c>
      <c r="CA169" s="343">
        <v>2.5139999999999998</v>
      </c>
      <c r="CB169" s="343">
        <v>1.6479999999999999</v>
      </c>
      <c r="CC169" s="343">
        <v>2.4870000000000001</v>
      </c>
      <c r="CD169" s="343">
        <v>2.5369999999999999</v>
      </c>
      <c r="CE169" s="343">
        <v>5.0970000000000004</v>
      </c>
      <c r="CF169" s="343">
        <v>2.5459999999999998</v>
      </c>
      <c r="CG169" s="343">
        <v>2.589</v>
      </c>
      <c r="CH169" s="343">
        <v>3.504</v>
      </c>
      <c r="CI169" s="343">
        <v>4.42</v>
      </c>
      <c r="CJ169" s="343">
        <v>3.5339999999999998</v>
      </c>
      <c r="CK169" s="343">
        <v>2.6419999999999999</v>
      </c>
      <c r="CL169" s="343">
        <v>0.88900000000000001</v>
      </c>
      <c r="CM169" s="343">
        <v>1.8420000000000001</v>
      </c>
      <c r="CN169" s="343">
        <v>2.8420000000000001</v>
      </c>
      <c r="CO169" s="343">
        <v>1.89</v>
      </c>
      <c r="CP169" s="343">
        <v>1.9790000000000001</v>
      </c>
      <c r="CQ169" s="343">
        <v>2.9580000000000002</v>
      </c>
      <c r="CR169" s="343">
        <v>2.0139999999999998</v>
      </c>
      <c r="CS169" s="343">
        <v>2.036</v>
      </c>
      <c r="CT169" s="343">
        <v>1.9690000000000001</v>
      </c>
      <c r="CU169" s="343">
        <v>2.8370000000000002</v>
      </c>
      <c r="CV169" s="343">
        <v>1.859</v>
      </c>
      <c r="CW169" s="343">
        <v>1.863</v>
      </c>
      <c r="CX169" s="343">
        <v>2.8079999999999998</v>
      </c>
      <c r="CY169" s="343">
        <v>2.738</v>
      </c>
      <c r="CZ169" s="343">
        <v>1.837</v>
      </c>
      <c r="DA169" s="343">
        <v>2.7709999999999999</v>
      </c>
      <c r="DB169" s="343">
        <v>2.7130000000000001</v>
      </c>
      <c r="DC169" s="343">
        <v>2.7480000000000002</v>
      </c>
      <c r="DD169" s="343">
        <v>2.8039999999999998</v>
      </c>
      <c r="DE169" s="343">
        <v>2.8410000000000002</v>
      </c>
      <c r="DF169" s="343">
        <v>3.7080000000000002</v>
      </c>
      <c r="DG169" s="343">
        <v>3.6629999999999998</v>
      </c>
      <c r="DH169" s="343">
        <v>3.6629999999999998</v>
      </c>
      <c r="DI169" s="343">
        <v>3.706</v>
      </c>
      <c r="DJ169" s="343">
        <v>2.76</v>
      </c>
      <c r="DK169" s="343">
        <v>2.794</v>
      </c>
      <c r="DL169" s="343">
        <v>2.7789999999999999</v>
      </c>
      <c r="DM169" s="343">
        <v>2.786</v>
      </c>
      <c r="DN169" s="343">
        <v>2.7669999999999999</v>
      </c>
      <c r="DO169" s="343">
        <v>2.7280000000000002</v>
      </c>
      <c r="DP169" s="343">
        <v>2.702</v>
      </c>
      <c r="DQ169" s="343">
        <v>3.665</v>
      </c>
      <c r="DR169" s="343">
        <v>2.8170000000000002</v>
      </c>
      <c r="DS169" s="343">
        <v>2.8639999999999999</v>
      </c>
      <c r="DT169" s="343">
        <v>4.8330000000000002</v>
      </c>
      <c r="DU169" s="343">
        <v>2.883</v>
      </c>
      <c r="DV169" s="343">
        <v>2.7850000000000001</v>
      </c>
      <c r="DW169" s="344">
        <f t="shared" si="4"/>
        <v>32.352999999999994</v>
      </c>
      <c r="DX169" s="344">
        <f t="shared" si="5"/>
        <v>36.030999999999999</v>
      </c>
    </row>
    <row r="170" spans="1:128" x14ac:dyDescent="0.25">
      <c r="A170" s="161" t="str">
        <f>IF('1'!$A$1=1,B170,C170)</f>
        <v>Дебет</v>
      </c>
      <c r="B170" s="162" t="s">
        <v>215</v>
      </c>
      <c r="C170" s="162" t="s">
        <v>233</v>
      </c>
      <c r="D170" s="343">
        <v>1.706</v>
      </c>
      <c r="E170" s="343">
        <v>1.7609999999999999</v>
      </c>
      <c r="F170" s="343">
        <v>1.837</v>
      </c>
      <c r="G170" s="343">
        <v>1.8560000000000001</v>
      </c>
      <c r="H170" s="343">
        <v>2.69</v>
      </c>
      <c r="I170" s="343">
        <v>1.7809999999999999</v>
      </c>
      <c r="J170" s="343">
        <v>3.6360000000000001</v>
      </c>
      <c r="K170" s="343">
        <v>1.8009999999999999</v>
      </c>
      <c r="L170" s="343">
        <v>3.5630000000000002</v>
      </c>
      <c r="M170" s="343">
        <v>1.7789999999999999</v>
      </c>
      <c r="N170" s="343">
        <v>1.86</v>
      </c>
      <c r="O170" s="343">
        <v>3.6819999999999999</v>
      </c>
      <c r="P170" s="343">
        <v>0.92100000000000004</v>
      </c>
      <c r="Q170" s="343">
        <v>1.8</v>
      </c>
      <c r="R170" s="343">
        <v>1.804</v>
      </c>
      <c r="S170" s="343">
        <v>6.173</v>
      </c>
      <c r="T170" s="343">
        <v>2.653</v>
      </c>
      <c r="U170" s="343">
        <v>3.552</v>
      </c>
      <c r="V170" s="343">
        <v>1.806</v>
      </c>
      <c r="W170" s="343">
        <v>1.7829999999999999</v>
      </c>
      <c r="X170" s="343">
        <v>1.7829999999999999</v>
      </c>
      <c r="Y170" s="343">
        <v>4.5259999999999998</v>
      </c>
      <c r="Z170" s="343">
        <v>2.7749999999999999</v>
      </c>
      <c r="AA170" s="343">
        <v>3.794</v>
      </c>
      <c r="AB170" s="343">
        <v>1.885</v>
      </c>
      <c r="AC170" s="343">
        <v>1.8759999999999999</v>
      </c>
      <c r="AD170" s="343">
        <v>4.6849999999999996</v>
      </c>
      <c r="AE170" s="343">
        <v>5.6020000000000003</v>
      </c>
      <c r="AF170" s="343">
        <v>1.8120000000000001</v>
      </c>
      <c r="AG170" s="343">
        <v>3.569</v>
      </c>
      <c r="AH170" s="343">
        <v>2.6110000000000002</v>
      </c>
      <c r="AI170" s="343">
        <v>5.0880000000000001</v>
      </c>
      <c r="AJ170" s="343">
        <v>8.3989999999999991</v>
      </c>
      <c r="AK170" s="343">
        <v>1.6990000000000001</v>
      </c>
      <c r="AL170" s="343">
        <v>1.7050000000000001</v>
      </c>
      <c r="AM170" s="343">
        <v>5.0679999999999996</v>
      </c>
      <c r="AN170" s="343">
        <v>6.5739999999999998</v>
      </c>
      <c r="AO170" s="343">
        <v>1.6180000000000001</v>
      </c>
      <c r="AP170" s="343">
        <v>4.0529999999999999</v>
      </c>
      <c r="AQ170" s="343">
        <v>8.1359999999999992</v>
      </c>
      <c r="AR170" s="343">
        <v>2.532</v>
      </c>
      <c r="AS170" s="343">
        <v>4.274</v>
      </c>
      <c r="AT170" s="343">
        <v>4.282</v>
      </c>
      <c r="AU170" s="343">
        <v>2.597</v>
      </c>
      <c r="AV170" s="343">
        <v>1.714</v>
      </c>
      <c r="AW170" s="343">
        <v>2.61</v>
      </c>
      <c r="AX170" s="343">
        <v>3.5179999999999998</v>
      </c>
      <c r="AY170" s="343">
        <v>8.782</v>
      </c>
      <c r="AZ170" s="343">
        <v>3.5049999999999999</v>
      </c>
      <c r="BA170" s="343">
        <v>4.4020000000000001</v>
      </c>
      <c r="BB170" s="343">
        <v>7.0679999999999996</v>
      </c>
      <c r="BC170" s="343">
        <v>7.1219999999999999</v>
      </c>
      <c r="BD170" s="343">
        <v>5.3650000000000002</v>
      </c>
      <c r="BE170" s="343">
        <v>4.4329999999999998</v>
      </c>
      <c r="BF170" s="343">
        <v>9.7970000000000006</v>
      </c>
      <c r="BG170" s="343">
        <v>6.2919999999999998</v>
      </c>
      <c r="BH170" s="343">
        <v>2.7240000000000002</v>
      </c>
      <c r="BI170" s="343">
        <v>3.621</v>
      </c>
      <c r="BJ170" s="343">
        <v>3.6160000000000001</v>
      </c>
      <c r="BK170" s="343">
        <v>12.612</v>
      </c>
      <c r="BL170" s="343">
        <v>3.601</v>
      </c>
      <c r="BM170" s="343">
        <v>10.994999999999999</v>
      </c>
      <c r="BN170" s="343">
        <v>6.3410000000000002</v>
      </c>
      <c r="BO170" s="343">
        <v>1.84</v>
      </c>
      <c r="BP170" s="343">
        <v>8.2680000000000007</v>
      </c>
      <c r="BQ170" s="343">
        <v>9.7789999999999999</v>
      </c>
      <c r="BR170" s="343">
        <v>1.75</v>
      </c>
      <c r="BS170" s="343">
        <v>4.2290000000000001</v>
      </c>
      <c r="BT170" s="343">
        <v>4.2389999999999999</v>
      </c>
      <c r="BU170" s="343">
        <v>4.2469999999999999</v>
      </c>
      <c r="BV170" s="343">
        <v>3.383</v>
      </c>
      <c r="BW170" s="343">
        <v>4.1120000000000001</v>
      </c>
      <c r="BX170" s="343">
        <v>1.641</v>
      </c>
      <c r="BY170" s="343">
        <v>1.653</v>
      </c>
      <c r="BZ170" s="343">
        <v>6.71</v>
      </c>
      <c r="CA170" s="343">
        <v>5.0279999999999996</v>
      </c>
      <c r="CB170" s="343">
        <v>4.1189999999999998</v>
      </c>
      <c r="CC170" s="343">
        <v>3.3159999999999998</v>
      </c>
      <c r="CD170" s="343">
        <v>5.9189999999999996</v>
      </c>
      <c r="CE170" s="343">
        <v>2.5489999999999999</v>
      </c>
      <c r="CF170" s="343">
        <v>3.3940000000000001</v>
      </c>
      <c r="CG170" s="343">
        <v>7.766</v>
      </c>
      <c r="CH170" s="343">
        <v>3.504</v>
      </c>
      <c r="CI170" s="343">
        <v>4.42</v>
      </c>
      <c r="CJ170" s="343">
        <v>2.6509999999999998</v>
      </c>
      <c r="CK170" s="343">
        <v>2.6419999999999999</v>
      </c>
      <c r="CL170" s="343">
        <v>0.88900000000000001</v>
      </c>
      <c r="CM170" s="343">
        <v>0</v>
      </c>
      <c r="CN170" s="343">
        <v>0.94699999999999995</v>
      </c>
      <c r="CO170" s="343">
        <v>0.94499999999999995</v>
      </c>
      <c r="CP170" s="343">
        <v>0.98899999999999999</v>
      </c>
      <c r="CQ170" s="343">
        <v>0.98599999999999999</v>
      </c>
      <c r="CR170" s="343">
        <v>1.0069999999999999</v>
      </c>
      <c r="CS170" s="343">
        <v>1.018</v>
      </c>
      <c r="CT170" s="343">
        <v>0</v>
      </c>
      <c r="CU170" s="343">
        <v>0.94599999999999995</v>
      </c>
      <c r="CV170" s="343">
        <v>0.93</v>
      </c>
      <c r="CW170" s="343">
        <v>0.93100000000000005</v>
      </c>
      <c r="CX170" s="343">
        <v>0.93600000000000005</v>
      </c>
      <c r="CY170" s="343">
        <v>0.91300000000000003</v>
      </c>
      <c r="CZ170" s="343">
        <v>0.91900000000000004</v>
      </c>
      <c r="DA170" s="343">
        <v>0</v>
      </c>
      <c r="DB170" s="343">
        <v>0.90400000000000003</v>
      </c>
      <c r="DC170" s="343">
        <v>0.91600000000000004</v>
      </c>
      <c r="DD170" s="343">
        <v>0.93500000000000005</v>
      </c>
      <c r="DE170" s="343">
        <v>0.94699999999999995</v>
      </c>
      <c r="DF170" s="343">
        <v>0.92700000000000005</v>
      </c>
      <c r="DG170" s="343">
        <v>0.91600000000000004</v>
      </c>
      <c r="DH170" s="343">
        <v>0.91600000000000004</v>
      </c>
      <c r="DI170" s="343">
        <v>0.92700000000000005</v>
      </c>
      <c r="DJ170" s="343">
        <v>1.84</v>
      </c>
      <c r="DK170" s="343">
        <v>0.93100000000000005</v>
      </c>
      <c r="DL170" s="343">
        <v>0.92600000000000005</v>
      </c>
      <c r="DM170" s="343">
        <v>1.857</v>
      </c>
      <c r="DN170" s="343">
        <v>1.845</v>
      </c>
      <c r="DO170" s="343">
        <v>1.819</v>
      </c>
      <c r="DP170" s="343">
        <v>0.90100000000000002</v>
      </c>
      <c r="DQ170" s="343">
        <v>1.8320000000000001</v>
      </c>
      <c r="DR170" s="343">
        <v>1.8779999999999999</v>
      </c>
      <c r="DS170" s="343">
        <v>0.95499999999999996</v>
      </c>
      <c r="DT170" s="343">
        <v>2.9</v>
      </c>
      <c r="DU170" s="343">
        <v>1.9219999999999999</v>
      </c>
      <c r="DV170" s="343">
        <v>0.92800000000000005</v>
      </c>
      <c r="DW170" s="344">
        <f t="shared" si="4"/>
        <v>10.173999999999999</v>
      </c>
      <c r="DX170" s="344">
        <f t="shared" si="5"/>
        <v>16.626999999999999</v>
      </c>
    </row>
    <row r="171" spans="1:128" ht="26.4" x14ac:dyDescent="0.25">
      <c r="A171" s="167" t="str">
        <f>IF('1'!$A$1=1,B171,C171)</f>
        <v>Державні товари та послуги, не віднесені до інших категорій</v>
      </c>
      <c r="B171" s="168" t="s">
        <v>314</v>
      </c>
      <c r="C171" s="168" t="s">
        <v>313</v>
      </c>
      <c r="D171" s="341">
        <v>-50.335999999999999</v>
      </c>
      <c r="E171" s="341">
        <v>-52.839999999999989</v>
      </c>
      <c r="F171" s="341">
        <v>-53.263999999999996</v>
      </c>
      <c r="G171" s="341">
        <v>-60.335000000000008</v>
      </c>
      <c r="H171" s="341">
        <v>-59.178999999999995</v>
      </c>
      <c r="I171" s="341">
        <v>-48.096000000000004</v>
      </c>
      <c r="J171" s="341">
        <v>-50.898000000000003</v>
      </c>
      <c r="K171" s="341">
        <v>-60.34</v>
      </c>
      <c r="L171" s="341">
        <v>-44.536000000000001</v>
      </c>
      <c r="M171" s="341">
        <v>-51.588999999999999</v>
      </c>
      <c r="N171" s="341">
        <v>-61.378</v>
      </c>
      <c r="O171" s="341">
        <v>-59.84</v>
      </c>
      <c r="P171" s="341">
        <v>-59.845999999999997</v>
      </c>
      <c r="Q171" s="341">
        <v>-57.587000000000003</v>
      </c>
      <c r="R171" s="341">
        <v>-52.322000000000003</v>
      </c>
      <c r="S171" s="341">
        <v>-47.622</v>
      </c>
      <c r="T171" s="341">
        <v>-58.36699999999999</v>
      </c>
      <c r="U171" s="341">
        <v>-52.395000000000003</v>
      </c>
      <c r="V171" s="341">
        <v>-54.166999999999994</v>
      </c>
      <c r="W171" s="341">
        <v>-59.734000000000009</v>
      </c>
      <c r="X171" s="341">
        <v>-57.948999999999998</v>
      </c>
      <c r="Y171" s="341">
        <v>-51.597000000000008</v>
      </c>
      <c r="Z171" s="341">
        <v>-68.450999999999993</v>
      </c>
      <c r="AA171" s="341">
        <v>-49.318999999999996</v>
      </c>
      <c r="AB171" s="341">
        <v>-48.08</v>
      </c>
      <c r="AC171" s="341">
        <v>-51.598000000000006</v>
      </c>
      <c r="AD171" s="341">
        <v>-41.227999999999994</v>
      </c>
      <c r="AE171" s="341">
        <v>-51.349000000000004</v>
      </c>
      <c r="AF171" s="341">
        <v>-49.835000000000008</v>
      </c>
      <c r="AG171" s="341">
        <v>-47.291999999999994</v>
      </c>
      <c r="AH171" s="341">
        <v>-42.644999999999996</v>
      </c>
      <c r="AI171" s="341">
        <v>-43.244999999999997</v>
      </c>
      <c r="AJ171" s="341">
        <v>-38.637</v>
      </c>
      <c r="AK171" s="341">
        <v>-46.712999999999994</v>
      </c>
      <c r="AL171" s="341">
        <v>-38.373000000000005</v>
      </c>
      <c r="AM171" s="341">
        <v>-43.076999999999998</v>
      </c>
      <c r="AN171" s="341">
        <v>-21.364999999999998</v>
      </c>
      <c r="AO171" s="341">
        <v>-25.882999999999999</v>
      </c>
      <c r="AP171" s="341">
        <v>-34.042999999999999</v>
      </c>
      <c r="AQ171" s="341">
        <v>-25.222000000000001</v>
      </c>
      <c r="AR171" s="341">
        <v>-32.917999999999999</v>
      </c>
      <c r="AS171" s="341">
        <v>-27.357000000000003</v>
      </c>
      <c r="AT171" s="341">
        <v>-27.404999999999998</v>
      </c>
      <c r="AU171" s="341">
        <v>-22.506</v>
      </c>
      <c r="AV171" s="341">
        <v>-27.421000000000003</v>
      </c>
      <c r="AW171" s="341">
        <v>-29.575999999999997</v>
      </c>
      <c r="AX171" s="341">
        <v>-31.663999999999998</v>
      </c>
      <c r="AY171" s="341">
        <v>-25.467999999999996</v>
      </c>
      <c r="AZ171" s="341">
        <v>-23.657999999999998</v>
      </c>
      <c r="BA171" s="341">
        <v>-49.305999999999997</v>
      </c>
      <c r="BB171" s="341">
        <v>-42.41</v>
      </c>
      <c r="BC171" s="341">
        <v>-39.174000000000007</v>
      </c>
      <c r="BD171" s="341">
        <v>-37.552000000000007</v>
      </c>
      <c r="BE171" s="341">
        <v>-23.051000000000002</v>
      </c>
      <c r="BF171" s="341">
        <v>-48.094000000000001</v>
      </c>
      <c r="BG171" s="341">
        <v>-39.552999999999997</v>
      </c>
      <c r="BH171" s="341">
        <v>-44.495999999999995</v>
      </c>
      <c r="BI171" s="341">
        <v>-28.065999999999995</v>
      </c>
      <c r="BJ171" s="341">
        <v>-37.06</v>
      </c>
      <c r="BK171" s="341">
        <v>-34.233000000000004</v>
      </c>
      <c r="BL171" s="341">
        <v>-54.914000000000001</v>
      </c>
      <c r="BM171" s="341">
        <v>-54.975000000000009</v>
      </c>
      <c r="BN171" s="341">
        <v>-64.311000000000007</v>
      </c>
      <c r="BO171" s="341">
        <v>-68.994</v>
      </c>
      <c r="BP171" s="341">
        <v>-59.716000000000008</v>
      </c>
      <c r="BQ171" s="341">
        <v>-65.789000000000001</v>
      </c>
      <c r="BR171" s="341">
        <v>-46.376999999999995</v>
      </c>
      <c r="BS171" s="341">
        <v>-53.284999999999997</v>
      </c>
      <c r="BT171" s="341">
        <v>-53.409000000000006</v>
      </c>
      <c r="BU171" s="341">
        <v>-50.960000000000008</v>
      </c>
      <c r="BV171" s="341">
        <v>-47.357000000000006</v>
      </c>
      <c r="BW171" s="341">
        <v>-43.582999999999998</v>
      </c>
      <c r="BX171" s="341">
        <v>-52.523000000000003</v>
      </c>
      <c r="BY171" s="341">
        <v>-57.019999999999996</v>
      </c>
      <c r="BZ171" s="341">
        <v>-51.162000000000006</v>
      </c>
      <c r="CA171" s="341">
        <v>-57.820000000000007</v>
      </c>
      <c r="CB171" s="341">
        <v>-48.605000000000004</v>
      </c>
      <c r="CC171" s="341">
        <v>-55.551000000000002</v>
      </c>
      <c r="CD171" s="341">
        <v>-40.590999999999994</v>
      </c>
      <c r="CE171" s="341">
        <v>-58.617999999999995</v>
      </c>
      <c r="CF171" s="341">
        <v>-50.066000000000003</v>
      </c>
      <c r="CG171" s="341">
        <v>-43.146000000000001</v>
      </c>
      <c r="CH171" s="341">
        <v>-44.673000000000002</v>
      </c>
      <c r="CI171" s="341">
        <v>-42.433000000000007</v>
      </c>
      <c r="CJ171" s="341">
        <v>-84.817000000000007</v>
      </c>
      <c r="CK171" s="341">
        <v>-110.065</v>
      </c>
      <c r="CL171" s="341">
        <v>-119.16900000000001</v>
      </c>
      <c r="CM171" s="341">
        <v>-127.99699999999999</v>
      </c>
      <c r="CN171" s="341">
        <v>-129.774</v>
      </c>
      <c r="CO171" s="341">
        <v>-183.36399999999998</v>
      </c>
      <c r="CP171" s="341">
        <v>-205.77699999999999</v>
      </c>
      <c r="CQ171" s="341">
        <v>-216.92099999999999</v>
      </c>
      <c r="CR171" s="341">
        <v>-246.76299999999998</v>
      </c>
      <c r="CS171" s="341">
        <v>-267.69600000000003</v>
      </c>
      <c r="CT171" s="341">
        <v>-263.78499999999997</v>
      </c>
      <c r="CU171" s="341">
        <v>-260.97800000000001</v>
      </c>
      <c r="CV171" s="341">
        <v>-114.336</v>
      </c>
      <c r="CW171" s="341">
        <v>-113.63199999999998</v>
      </c>
      <c r="CX171" s="341">
        <v>-130.09399999999999</v>
      </c>
      <c r="CY171" s="341">
        <v>-125.95499999999998</v>
      </c>
      <c r="CZ171" s="341">
        <v>-125.85</v>
      </c>
      <c r="DA171" s="341">
        <v>-112.69499999999999</v>
      </c>
      <c r="DB171" s="341">
        <v>-102.2</v>
      </c>
      <c r="DC171" s="341">
        <v>-101.67499999999998</v>
      </c>
      <c r="DD171" s="341">
        <v>-124.28999999999999</v>
      </c>
      <c r="DE171" s="341">
        <v>-133.52000000000001</v>
      </c>
      <c r="DF171" s="341">
        <v>-118.646</v>
      </c>
      <c r="DG171" s="341">
        <v>-90.661000000000016</v>
      </c>
      <c r="DH171" s="341">
        <v>-37.542999999999999</v>
      </c>
      <c r="DI171" s="341">
        <v>-58.374000000000009</v>
      </c>
      <c r="DJ171" s="341">
        <v>-47.835000000000001</v>
      </c>
      <c r="DK171" s="341">
        <v>-31.668999999999997</v>
      </c>
      <c r="DL171" s="341">
        <v>-28.710999999999999</v>
      </c>
      <c r="DM171" s="341">
        <v>-38.999999999999993</v>
      </c>
      <c r="DN171" s="341">
        <v>-39.658000000000001</v>
      </c>
      <c r="DO171" s="341">
        <v>-63.660999999999994</v>
      </c>
      <c r="DP171" s="341">
        <v>-47.741000000000007</v>
      </c>
      <c r="DQ171" s="341">
        <v>-43.06</v>
      </c>
      <c r="DR171" s="341">
        <v>-31.923000000000009</v>
      </c>
      <c r="DS171" s="341">
        <v>-4.7740000000000009</v>
      </c>
      <c r="DT171" s="341">
        <v>-87.957000000000008</v>
      </c>
      <c r="DU171" s="341">
        <v>-74.003999999999991</v>
      </c>
      <c r="DV171" s="341">
        <v>-73.324999999999989</v>
      </c>
      <c r="DW171" s="342">
        <f t="shared" si="4"/>
        <v>-1393.5539999999999</v>
      </c>
      <c r="DX171" s="342">
        <f t="shared" si="5"/>
        <v>-473.94900000000001</v>
      </c>
    </row>
    <row r="172" spans="1:128" x14ac:dyDescent="0.25">
      <c r="A172" s="161" t="str">
        <f>IF('1'!$A$1=1,B172,C172)</f>
        <v>Кредит</v>
      </c>
      <c r="B172" s="162" t="s">
        <v>213</v>
      </c>
      <c r="C172" s="162" t="s">
        <v>228</v>
      </c>
      <c r="D172" s="343">
        <v>13.65</v>
      </c>
      <c r="E172" s="343">
        <v>15.852</v>
      </c>
      <c r="F172" s="343">
        <v>24.795000000000002</v>
      </c>
      <c r="G172" s="343">
        <v>16.707999999999998</v>
      </c>
      <c r="H172" s="343">
        <v>11.656000000000001</v>
      </c>
      <c r="I172" s="343">
        <v>22.266999999999999</v>
      </c>
      <c r="J172" s="343">
        <v>21.814</v>
      </c>
      <c r="K172" s="343">
        <v>11.708</v>
      </c>
      <c r="L172" s="343">
        <v>24.94</v>
      </c>
      <c r="M172" s="343">
        <v>19.568999999999999</v>
      </c>
      <c r="N172" s="343">
        <v>13.02</v>
      </c>
      <c r="O172" s="343">
        <v>20.253</v>
      </c>
      <c r="P172" s="343">
        <v>16.573</v>
      </c>
      <c r="Q172" s="343">
        <v>18.896000000000001</v>
      </c>
      <c r="R172" s="343">
        <v>24.356999999999999</v>
      </c>
      <c r="S172" s="343">
        <v>29.102</v>
      </c>
      <c r="T172" s="343">
        <v>18.571999999999999</v>
      </c>
      <c r="U172" s="343">
        <v>26.640999999999998</v>
      </c>
      <c r="V172" s="343">
        <v>25.277999999999999</v>
      </c>
      <c r="W172" s="343">
        <v>23.181000000000001</v>
      </c>
      <c r="X172" s="343">
        <v>22.288</v>
      </c>
      <c r="Y172" s="343">
        <v>23.535</v>
      </c>
      <c r="Z172" s="343">
        <v>18.5</v>
      </c>
      <c r="AA172" s="343">
        <v>36.04</v>
      </c>
      <c r="AB172" s="343">
        <v>18.855</v>
      </c>
      <c r="AC172" s="343">
        <v>15.948</v>
      </c>
      <c r="AD172" s="343">
        <v>32.795000000000002</v>
      </c>
      <c r="AE172" s="343">
        <v>21.472999999999999</v>
      </c>
      <c r="AF172" s="343">
        <v>21.745999999999999</v>
      </c>
      <c r="AG172" s="343">
        <v>22.308</v>
      </c>
      <c r="AH172" s="343">
        <v>26.978999999999999</v>
      </c>
      <c r="AI172" s="343">
        <v>22.893999999999998</v>
      </c>
      <c r="AJ172" s="343">
        <v>20.998999999999999</v>
      </c>
      <c r="AK172" s="343">
        <v>22.931999999999999</v>
      </c>
      <c r="AL172" s="343">
        <v>23.023</v>
      </c>
      <c r="AM172" s="343">
        <v>21.960999999999999</v>
      </c>
      <c r="AN172" s="343">
        <v>23.831</v>
      </c>
      <c r="AO172" s="343">
        <v>16.986000000000001</v>
      </c>
      <c r="AP172" s="343">
        <v>17.021000000000001</v>
      </c>
      <c r="AQ172" s="343">
        <v>18.713000000000001</v>
      </c>
      <c r="AR172" s="343">
        <v>21.100999999999999</v>
      </c>
      <c r="AS172" s="343">
        <v>22.227</v>
      </c>
      <c r="AT172" s="343">
        <v>21.41</v>
      </c>
      <c r="AU172" s="343">
        <v>25.969000000000001</v>
      </c>
      <c r="AV172" s="343">
        <v>21.422999999999998</v>
      </c>
      <c r="AW172" s="343">
        <v>20.007000000000001</v>
      </c>
      <c r="AX172" s="343">
        <v>18.471</v>
      </c>
      <c r="AY172" s="343">
        <v>27.225000000000001</v>
      </c>
      <c r="AZ172" s="343">
        <v>29.791</v>
      </c>
      <c r="BA172" s="343">
        <v>14.968</v>
      </c>
      <c r="BB172" s="343">
        <v>20.321000000000002</v>
      </c>
      <c r="BC172" s="343">
        <v>20.477</v>
      </c>
      <c r="BD172" s="343">
        <v>23.245999999999999</v>
      </c>
      <c r="BE172" s="343">
        <v>36.348999999999997</v>
      </c>
      <c r="BF172" s="343">
        <v>15.141</v>
      </c>
      <c r="BG172" s="343">
        <v>18.876999999999999</v>
      </c>
      <c r="BH172" s="343">
        <v>16.346</v>
      </c>
      <c r="BI172" s="343">
        <v>30.783000000000001</v>
      </c>
      <c r="BJ172" s="343">
        <v>23.501000000000001</v>
      </c>
      <c r="BK172" s="343">
        <v>27.928000000000001</v>
      </c>
      <c r="BL172" s="343">
        <v>17.105</v>
      </c>
      <c r="BM172" s="343">
        <v>22.907</v>
      </c>
      <c r="BN172" s="343">
        <v>19.927</v>
      </c>
      <c r="BO172" s="343">
        <v>21.158000000000001</v>
      </c>
      <c r="BP172" s="343">
        <v>21.13</v>
      </c>
      <c r="BQ172" s="343">
        <v>18.670000000000002</v>
      </c>
      <c r="BR172" s="343">
        <v>26.251000000000001</v>
      </c>
      <c r="BS172" s="343">
        <v>16.916</v>
      </c>
      <c r="BT172" s="343">
        <v>18.651</v>
      </c>
      <c r="BU172" s="343">
        <v>19.535</v>
      </c>
      <c r="BV172" s="343">
        <v>20.295999999999999</v>
      </c>
      <c r="BW172" s="343">
        <v>27.137</v>
      </c>
      <c r="BX172" s="343">
        <v>14.772</v>
      </c>
      <c r="BY172" s="343">
        <v>14.875</v>
      </c>
      <c r="BZ172" s="343">
        <v>20.13</v>
      </c>
      <c r="CA172" s="343">
        <v>15.922000000000001</v>
      </c>
      <c r="CB172" s="343">
        <v>18.123999999999999</v>
      </c>
      <c r="CC172" s="343">
        <v>22.385999999999999</v>
      </c>
      <c r="CD172" s="343">
        <v>25.369</v>
      </c>
      <c r="CE172" s="343">
        <v>19.539000000000001</v>
      </c>
      <c r="CF172" s="343">
        <v>22.911000000000001</v>
      </c>
      <c r="CG172" s="343">
        <v>27.614000000000001</v>
      </c>
      <c r="CH172" s="343">
        <v>30.657</v>
      </c>
      <c r="CI172" s="343">
        <v>41.55</v>
      </c>
      <c r="CJ172" s="343">
        <v>43.292000000000002</v>
      </c>
      <c r="CK172" s="343">
        <v>22.013000000000002</v>
      </c>
      <c r="CL172" s="343">
        <v>21.344000000000001</v>
      </c>
      <c r="CM172" s="343">
        <v>42.357999999999997</v>
      </c>
      <c r="CN172" s="343">
        <v>50.204999999999998</v>
      </c>
      <c r="CO172" s="343">
        <v>24.574000000000002</v>
      </c>
      <c r="CP172" s="343">
        <v>35.615000000000002</v>
      </c>
      <c r="CQ172" s="343">
        <v>33.524000000000001</v>
      </c>
      <c r="CR172" s="343">
        <v>31.222999999999999</v>
      </c>
      <c r="CS172" s="343">
        <v>37.661000000000001</v>
      </c>
      <c r="CT172" s="343">
        <v>52.167000000000002</v>
      </c>
      <c r="CU172" s="343">
        <v>62.408000000000001</v>
      </c>
      <c r="CV172" s="343">
        <v>47.406999999999996</v>
      </c>
      <c r="CW172" s="343">
        <v>43.776000000000003</v>
      </c>
      <c r="CX172" s="343">
        <v>33.692999999999998</v>
      </c>
      <c r="CY172" s="343">
        <v>35.595999999999997</v>
      </c>
      <c r="CZ172" s="343">
        <v>36.744999999999997</v>
      </c>
      <c r="DA172" s="343">
        <v>50.805</v>
      </c>
      <c r="DB172" s="343">
        <v>58.787999999999997</v>
      </c>
      <c r="DC172" s="343">
        <v>61.371000000000002</v>
      </c>
      <c r="DD172" s="343">
        <v>42.988</v>
      </c>
      <c r="DE172" s="343">
        <v>50.189</v>
      </c>
      <c r="DF172" s="343">
        <v>61.176000000000002</v>
      </c>
      <c r="DG172" s="343">
        <v>87.912999999999997</v>
      </c>
      <c r="DH172" s="343">
        <v>47.613999999999997</v>
      </c>
      <c r="DI172" s="343">
        <v>27.797000000000001</v>
      </c>
      <c r="DJ172" s="343">
        <v>37.716000000000001</v>
      </c>
      <c r="DK172" s="343">
        <v>54.954999999999998</v>
      </c>
      <c r="DL172" s="343">
        <v>57.423000000000002</v>
      </c>
      <c r="DM172" s="343">
        <v>47.356000000000002</v>
      </c>
      <c r="DN172" s="343">
        <v>49.802999999999997</v>
      </c>
      <c r="DO172" s="343">
        <v>42.743000000000002</v>
      </c>
      <c r="DP172" s="343">
        <v>45.939</v>
      </c>
      <c r="DQ172" s="343">
        <v>52.222999999999999</v>
      </c>
      <c r="DR172" s="343">
        <v>63.845999999999997</v>
      </c>
      <c r="DS172" s="343">
        <v>95.480999999999995</v>
      </c>
      <c r="DT172" s="343">
        <v>41.563000000000002</v>
      </c>
      <c r="DU172" s="343">
        <v>56.704000000000001</v>
      </c>
      <c r="DV172" s="343">
        <v>52.905999999999999</v>
      </c>
      <c r="DW172" s="344">
        <f t="shared" si="4"/>
        <v>610.447</v>
      </c>
      <c r="DX172" s="344">
        <f t="shared" si="5"/>
        <v>622.89599999999996</v>
      </c>
    </row>
    <row r="173" spans="1:128" x14ac:dyDescent="0.25">
      <c r="A173" s="161" t="str">
        <f>IF('1'!$A$1=1,B173,C173)</f>
        <v>Дебет</v>
      </c>
      <c r="B173" s="162" t="s">
        <v>215</v>
      </c>
      <c r="C173" s="162" t="s">
        <v>229</v>
      </c>
      <c r="D173" s="343">
        <v>63.985999999999997</v>
      </c>
      <c r="E173" s="343">
        <v>68.691999999999993</v>
      </c>
      <c r="F173" s="343">
        <v>78.058999999999997</v>
      </c>
      <c r="G173" s="343">
        <v>77.043000000000006</v>
      </c>
      <c r="H173" s="343">
        <v>70.834999999999994</v>
      </c>
      <c r="I173" s="343">
        <v>70.363</v>
      </c>
      <c r="J173" s="343">
        <v>72.712000000000003</v>
      </c>
      <c r="K173" s="343">
        <v>72.048000000000002</v>
      </c>
      <c r="L173" s="343">
        <v>69.475999999999999</v>
      </c>
      <c r="M173" s="343">
        <v>71.158000000000001</v>
      </c>
      <c r="N173" s="343">
        <v>74.397999999999996</v>
      </c>
      <c r="O173" s="343">
        <v>80.093000000000004</v>
      </c>
      <c r="P173" s="343">
        <v>76.418999999999997</v>
      </c>
      <c r="Q173" s="343">
        <v>76.483000000000004</v>
      </c>
      <c r="R173" s="343">
        <v>76.679000000000002</v>
      </c>
      <c r="S173" s="343">
        <v>76.724000000000004</v>
      </c>
      <c r="T173" s="343">
        <v>76.938999999999993</v>
      </c>
      <c r="U173" s="343">
        <v>79.036000000000001</v>
      </c>
      <c r="V173" s="343">
        <v>79.444999999999993</v>
      </c>
      <c r="W173" s="343">
        <v>82.915000000000006</v>
      </c>
      <c r="X173" s="343">
        <v>80.236999999999995</v>
      </c>
      <c r="Y173" s="343">
        <v>75.132000000000005</v>
      </c>
      <c r="Z173" s="343">
        <v>86.950999999999993</v>
      </c>
      <c r="AA173" s="343">
        <v>85.358999999999995</v>
      </c>
      <c r="AB173" s="343">
        <v>66.935000000000002</v>
      </c>
      <c r="AC173" s="343">
        <v>67.546000000000006</v>
      </c>
      <c r="AD173" s="343">
        <v>74.022999999999996</v>
      </c>
      <c r="AE173" s="343">
        <v>72.822000000000003</v>
      </c>
      <c r="AF173" s="343">
        <v>71.581000000000003</v>
      </c>
      <c r="AG173" s="343">
        <v>69.599999999999994</v>
      </c>
      <c r="AH173" s="343">
        <v>69.623999999999995</v>
      </c>
      <c r="AI173" s="343">
        <v>66.138999999999996</v>
      </c>
      <c r="AJ173" s="343">
        <v>59.636000000000003</v>
      </c>
      <c r="AK173" s="343">
        <v>69.644999999999996</v>
      </c>
      <c r="AL173" s="343">
        <v>61.396000000000001</v>
      </c>
      <c r="AM173" s="343">
        <v>65.037999999999997</v>
      </c>
      <c r="AN173" s="343">
        <v>45.195999999999998</v>
      </c>
      <c r="AO173" s="343">
        <v>42.869</v>
      </c>
      <c r="AP173" s="343">
        <v>51.064</v>
      </c>
      <c r="AQ173" s="343">
        <v>43.935000000000002</v>
      </c>
      <c r="AR173" s="343">
        <v>54.018999999999998</v>
      </c>
      <c r="AS173" s="343">
        <v>49.584000000000003</v>
      </c>
      <c r="AT173" s="343">
        <v>48.814999999999998</v>
      </c>
      <c r="AU173" s="343">
        <v>48.475000000000001</v>
      </c>
      <c r="AV173" s="343">
        <v>48.844000000000001</v>
      </c>
      <c r="AW173" s="343">
        <v>49.582999999999998</v>
      </c>
      <c r="AX173" s="343">
        <v>50.134999999999998</v>
      </c>
      <c r="AY173" s="343">
        <v>52.692999999999998</v>
      </c>
      <c r="AZ173" s="343">
        <v>53.448999999999998</v>
      </c>
      <c r="BA173" s="343">
        <v>64.274000000000001</v>
      </c>
      <c r="BB173" s="343">
        <v>62.731000000000002</v>
      </c>
      <c r="BC173" s="343">
        <v>59.651000000000003</v>
      </c>
      <c r="BD173" s="343">
        <v>60.798000000000002</v>
      </c>
      <c r="BE173" s="343">
        <v>59.4</v>
      </c>
      <c r="BF173" s="343">
        <v>63.234999999999999</v>
      </c>
      <c r="BG173" s="343">
        <v>58.43</v>
      </c>
      <c r="BH173" s="343">
        <v>60.841999999999999</v>
      </c>
      <c r="BI173" s="343">
        <v>58.848999999999997</v>
      </c>
      <c r="BJ173" s="343">
        <v>60.561</v>
      </c>
      <c r="BK173" s="343">
        <v>62.161000000000001</v>
      </c>
      <c r="BL173" s="343">
        <v>72.019000000000005</v>
      </c>
      <c r="BM173" s="343">
        <v>77.882000000000005</v>
      </c>
      <c r="BN173" s="343">
        <v>84.238</v>
      </c>
      <c r="BO173" s="343">
        <v>90.152000000000001</v>
      </c>
      <c r="BP173" s="343">
        <v>80.846000000000004</v>
      </c>
      <c r="BQ173" s="343">
        <v>84.459000000000003</v>
      </c>
      <c r="BR173" s="343">
        <v>72.628</v>
      </c>
      <c r="BS173" s="343">
        <v>70.200999999999993</v>
      </c>
      <c r="BT173" s="343">
        <v>72.06</v>
      </c>
      <c r="BU173" s="343">
        <v>70.495000000000005</v>
      </c>
      <c r="BV173" s="343">
        <v>67.653000000000006</v>
      </c>
      <c r="BW173" s="343">
        <v>70.72</v>
      </c>
      <c r="BX173" s="343">
        <v>67.295000000000002</v>
      </c>
      <c r="BY173" s="343">
        <v>71.894999999999996</v>
      </c>
      <c r="BZ173" s="343">
        <v>71.292000000000002</v>
      </c>
      <c r="CA173" s="343">
        <v>73.742000000000004</v>
      </c>
      <c r="CB173" s="343">
        <v>66.728999999999999</v>
      </c>
      <c r="CC173" s="343">
        <v>77.936999999999998</v>
      </c>
      <c r="CD173" s="343">
        <v>65.959999999999994</v>
      </c>
      <c r="CE173" s="343">
        <v>78.156999999999996</v>
      </c>
      <c r="CF173" s="343">
        <v>72.977000000000004</v>
      </c>
      <c r="CG173" s="343">
        <v>70.760000000000005</v>
      </c>
      <c r="CH173" s="343">
        <v>75.33</v>
      </c>
      <c r="CI173" s="343">
        <v>83.983000000000004</v>
      </c>
      <c r="CJ173" s="343">
        <v>128.10900000000001</v>
      </c>
      <c r="CK173" s="343">
        <v>132.078</v>
      </c>
      <c r="CL173" s="343">
        <v>140.51300000000001</v>
      </c>
      <c r="CM173" s="343">
        <v>170.35499999999999</v>
      </c>
      <c r="CN173" s="343">
        <v>179.97900000000001</v>
      </c>
      <c r="CO173" s="343">
        <v>207.93799999999999</v>
      </c>
      <c r="CP173" s="343">
        <v>241.392</v>
      </c>
      <c r="CQ173" s="343">
        <v>250.44499999999999</v>
      </c>
      <c r="CR173" s="343">
        <v>277.98599999999999</v>
      </c>
      <c r="CS173" s="343">
        <v>305.35700000000003</v>
      </c>
      <c r="CT173" s="343">
        <v>315.952</v>
      </c>
      <c r="CU173" s="343">
        <v>323.38600000000002</v>
      </c>
      <c r="CV173" s="343">
        <v>161.74299999999999</v>
      </c>
      <c r="CW173" s="343">
        <v>157.40799999999999</v>
      </c>
      <c r="CX173" s="343">
        <v>163.78700000000001</v>
      </c>
      <c r="CY173" s="343">
        <v>161.55099999999999</v>
      </c>
      <c r="CZ173" s="343">
        <v>162.595</v>
      </c>
      <c r="DA173" s="343">
        <v>163.5</v>
      </c>
      <c r="DB173" s="343">
        <v>160.988</v>
      </c>
      <c r="DC173" s="343">
        <v>163.04599999999999</v>
      </c>
      <c r="DD173" s="343">
        <v>167.27799999999999</v>
      </c>
      <c r="DE173" s="343">
        <v>183.709</v>
      </c>
      <c r="DF173" s="343">
        <v>179.822</v>
      </c>
      <c r="DG173" s="343">
        <v>178.57400000000001</v>
      </c>
      <c r="DH173" s="343">
        <v>85.156999999999996</v>
      </c>
      <c r="DI173" s="343">
        <v>86.171000000000006</v>
      </c>
      <c r="DJ173" s="343">
        <v>85.551000000000002</v>
      </c>
      <c r="DK173" s="343">
        <v>86.623999999999995</v>
      </c>
      <c r="DL173" s="343">
        <v>86.134</v>
      </c>
      <c r="DM173" s="343">
        <v>86.355999999999995</v>
      </c>
      <c r="DN173" s="343">
        <v>89.460999999999999</v>
      </c>
      <c r="DO173" s="343">
        <v>106.404</v>
      </c>
      <c r="DP173" s="343">
        <v>93.68</v>
      </c>
      <c r="DQ173" s="343">
        <v>95.283000000000001</v>
      </c>
      <c r="DR173" s="343">
        <v>95.769000000000005</v>
      </c>
      <c r="DS173" s="343">
        <v>100.255</v>
      </c>
      <c r="DT173" s="343">
        <v>129.52000000000001</v>
      </c>
      <c r="DU173" s="343">
        <v>130.708</v>
      </c>
      <c r="DV173" s="343">
        <v>126.23099999999999</v>
      </c>
      <c r="DW173" s="344">
        <f t="shared" si="4"/>
        <v>2004.0010000000002</v>
      </c>
      <c r="DX173" s="344">
        <f t="shared" si="5"/>
        <v>1096.845</v>
      </c>
    </row>
    <row r="174" spans="1:128" x14ac:dyDescent="0.25">
      <c r="A174" s="165" t="str">
        <f>IF('1'!$A$1=1,B174,C174)</f>
        <v>Первинні  доходи</v>
      </c>
      <c r="B174" s="166" t="s">
        <v>316</v>
      </c>
      <c r="C174" s="166" t="s">
        <v>315</v>
      </c>
      <c r="D174" s="341">
        <v>1072.4089999999999</v>
      </c>
      <c r="E174" s="341">
        <v>979.30500000000006</v>
      </c>
      <c r="F174" s="341">
        <v>1089.1519999999998</v>
      </c>
      <c r="G174" s="341">
        <v>-611.70299999999975</v>
      </c>
      <c r="H174" s="341">
        <v>-673.3739999999998</v>
      </c>
      <c r="I174" s="341">
        <v>-645.7360000000001</v>
      </c>
      <c r="J174" s="341">
        <v>62.713999999999999</v>
      </c>
      <c r="K174" s="341">
        <v>99.966000000000008</v>
      </c>
      <c r="L174" s="341">
        <v>112.23000000000008</v>
      </c>
      <c r="M174" s="341">
        <v>517.67599999999993</v>
      </c>
      <c r="N174" s="341">
        <v>563.56700000000001</v>
      </c>
      <c r="O174" s="341">
        <v>810.13599999999997</v>
      </c>
      <c r="P174" s="341">
        <v>317.64400000000001</v>
      </c>
      <c r="Q174" s="341">
        <v>331.12600000000003</v>
      </c>
      <c r="R174" s="341">
        <v>92.016000000000133</v>
      </c>
      <c r="S174" s="341">
        <v>-165.79400000000004</v>
      </c>
      <c r="T174" s="341">
        <v>-166.25899999999996</v>
      </c>
      <c r="U174" s="341">
        <v>-185.60000000000008</v>
      </c>
      <c r="V174" s="341">
        <v>161.5990000000001</v>
      </c>
      <c r="W174" s="341">
        <v>240.72100000000006</v>
      </c>
      <c r="X174" s="341">
        <v>-279.04600000000016</v>
      </c>
      <c r="Y174" s="341">
        <v>180.13699999999994</v>
      </c>
      <c r="Z174" s="341">
        <v>188.70300000000009</v>
      </c>
      <c r="AA174" s="341">
        <v>172.61699999999996</v>
      </c>
      <c r="AB174" s="341">
        <v>-23.56899999999996</v>
      </c>
      <c r="AC174" s="341">
        <v>60.979000000000042</v>
      </c>
      <c r="AD174" s="341">
        <v>-490.98799999999994</v>
      </c>
      <c r="AE174" s="341">
        <v>126.03700000000003</v>
      </c>
      <c r="AF174" s="341">
        <v>208.40100000000001</v>
      </c>
      <c r="AG174" s="341">
        <v>265.90799999999984</v>
      </c>
      <c r="AH174" s="341">
        <v>335.93499999999995</v>
      </c>
      <c r="AI174" s="341">
        <v>411.24999999999989</v>
      </c>
      <c r="AJ174" s="341">
        <v>-122.62999999999988</v>
      </c>
      <c r="AK174" s="341">
        <v>287.92400000000004</v>
      </c>
      <c r="AL174" s="341">
        <v>307.83400000000012</v>
      </c>
      <c r="AM174" s="341">
        <v>37.163000000000011</v>
      </c>
      <c r="AN174" s="341">
        <v>-100.255</v>
      </c>
      <c r="AO174" s="341">
        <v>-22.649000000000001</v>
      </c>
      <c r="AP174" s="341">
        <v>-680.04200000000014</v>
      </c>
      <c r="AQ174" s="341">
        <v>170.0440000000001</v>
      </c>
      <c r="AR174" s="341">
        <v>240.55199999999991</v>
      </c>
      <c r="AS174" s="341">
        <v>257.32100000000003</v>
      </c>
      <c r="AT174" s="341">
        <v>518.12200000000007</v>
      </c>
      <c r="AU174" s="341">
        <v>487.34199999999998</v>
      </c>
      <c r="AV174" s="341">
        <v>73.695999999999913</v>
      </c>
      <c r="AW174" s="341">
        <v>117.43200000000002</v>
      </c>
      <c r="AX174" s="341">
        <v>114.34199999999998</v>
      </c>
      <c r="AY174" s="341">
        <v>-27.222999999999956</v>
      </c>
      <c r="AZ174" s="341">
        <v>279.51299999999992</v>
      </c>
      <c r="BA174" s="341">
        <v>341.61999999999989</v>
      </c>
      <c r="BB174" s="341">
        <v>-235.02199999999982</v>
      </c>
      <c r="BC174" s="341">
        <v>177.17200000000003</v>
      </c>
      <c r="BD174" s="341">
        <v>316.50900000000013</v>
      </c>
      <c r="BE174" s="341">
        <v>219.86699999999996</v>
      </c>
      <c r="BF174" s="341">
        <v>168.32900000000018</v>
      </c>
      <c r="BG174" s="341">
        <v>65.620999999999981</v>
      </c>
      <c r="BH174" s="341">
        <v>-643.83299999999986</v>
      </c>
      <c r="BI174" s="341">
        <v>366.67499999999995</v>
      </c>
      <c r="BJ174" s="341">
        <v>460.07799999999997</v>
      </c>
      <c r="BK174" s="341">
        <v>193.69099999999992</v>
      </c>
      <c r="BL174" s="341">
        <v>853.42899999999997</v>
      </c>
      <c r="BM174" s="341">
        <v>784.31900000000007</v>
      </c>
      <c r="BN174" s="341">
        <v>430.24800000000005</v>
      </c>
      <c r="BO174" s="341">
        <v>144.42699999999991</v>
      </c>
      <c r="BP174" s="341">
        <v>66.149000000000001</v>
      </c>
      <c r="BQ174" s="341">
        <v>3.5569999999999027</v>
      </c>
      <c r="BR174" s="341">
        <v>315.8889999999999</v>
      </c>
      <c r="BS174" s="341">
        <v>301.952</v>
      </c>
      <c r="BT174" s="341">
        <v>-96.646000000000072</v>
      </c>
      <c r="BU174" s="341">
        <v>220.82799999999997</v>
      </c>
      <c r="BV174" s="341">
        <v>279.06700000000001</v>
      </c>
      <c r="BW174" s="341">
        <v>-129.10700000000008</v>
      </c>
      <c r="BX174" s="341">
        <v>-83.708999999999946</v>
      </c>
      <c r="BY174" s="341">
        <v>-2.4790000000000418</v>
      </c>
      <c r="BZ174" s="341">
        <v>-572.85199999999986</v>
      </c>
      <c r="CA174" s="341">
        <v>-408.09599999999989</v>
      </c>
      <c r="CB174" s="341">
        <v>-405.31700000000023</v>
      </c>
      <c r="CC174" s="341">
        <v>-324.18499999999972</v>
      </c>
      <c r="CD174" s="341">
        <v>-390.68599999999992</v>
      </c>
      <c r="CE174" s="341">
        <v>-383.99199999999996</v>
      </c>
      <c r="CF174" s="341">
        <v>-899.48199999999997</v>
      </c>
      <c r="CG174" s="341">
        <v>-334.81500000000028</v>
      </c>
      <c r="CH174" s="341">
        <v>-572.85399999999981</v>
      </c>
      <c r="CI174" s="341">
        <v>-582.57999999999993</v>
      </c>
      <c r="CJ174" s="341">
        <v>327.78099999999995</v>
      </c>
      <c r="CK174" s="341">
        <v>277.36500000000001</v>
      </c>
      <c r="CL174" s="341">
        <v>639.42200000000003</v>
      </c>
      <c r="CM174" s="341">
        <v>699.83500000000004</v>
      </c>
      <c r="CN174" s="341">
        <v>641.29299999999989</v>
      </c>
      <c r="CO174" s="341">
        <v>681.46799999999996</v>
      </c>
      <c r="CP174" s="341">
        <v>845.86299999999994</v>
      </c>
      <c r="CQ174" s="341">
        <v>789.78800000000012</v>
      </c>
      <c r="CR174" s="341">
        <v>1037.412</v>
      </c>
      <c r="CS174" s="341">
        <v>834.64200000000017</v>
      </c>
      <c r="CT174" s="341">
        <v>637.81000000000017</v>
      </c>
      <c r="CU174" s="341">
        <v>726.20000000000016</v>
      </c>
      <c r="CV174" s="341">
        <v>489.87700000000007</v>
      </c>
      <c r="CW174" s="341">
        <v>331.58199999999999</v>
      </c>
      <c r="CX174" s="341">
        <v>468.89700000000005</v>
      </c>
      <c r="CY174" s="341">
        <v>416.19799999999987</v>
      </c>
      <c r="CZ174" s="341">
        <v>313.24900000000002</v>
      </c>
      <c r="DA174" s="341">
        <v>389.81500000000005</v>
      </c>
      <c r="DB174" s="341">
        <v>342.77600000000007</v>
      </c>
      <c r="DC174" s="341">
        <v>130.98700000000019</v>
      </c>
      <c r="DD174" s="341">
        <v>310.26200000000006</v>
      </c>
      <c r="DE174" s="341">
        <v>445.06900000000007</v>
      </c>
      <c r="DF174" s="341">
        <v>257.68399999999997</v>
      </c>
      <c r="DG174" s="341">
        <v>792.13499999999999</v>
      </c>
      <c r="DH174" s="341">
        <v>261.87900000000002</v>
      </c>
      <c r="DI174" s="341">
        <v>-246.46600000000001</v>
      </c>
      <c r="DJ174" s="341">
        <v>-43.234000000000037</v>
      </c>
      <c r="DK174" s="341">
        <v>140.64599999999996</v>
      </c>
      <c r="DL174" s="341">
        <v>18.527000000000044</v>
      </c>
      <c r="DM174" s="341">
        <v>67.784999999999968</v>
      </c>
      <c r="DN174" s="341">
        <v>221.34699999999998</v>
      </c>
      <c r="DO174" s="341">
        <v>-178.24899999999991</v>
      </c>
      <c r="DP174" s="341">
        <v>83.770999999999958</v>
      </c>
      <c r="DQ174" s="341">
        <v>45.809999999999945</v>
      </c>
      <c r="DR174" s="341">
        <v>-175.57400000000007</v>
      </c>
      <c r="DS174" s="341">
        <v>107.89400000000001</v>
      </c>
      <c r="DT174" s="341">
        <v>-136.28699999999992</v>
      </c>
      <c r="DU174" s="341">
        <v>-113.40899999999999</v>
      </c>
      <c r="DV174" s="341">
        <v>66.827999999999975</v>
      </c>
      <c r="DW174" s="342">
        <f t="shared" si="4"/>
        <v>4688.5310000000009</v>
      </c>
      <c r="DX174" s="342">
        <f t="shared" si="5"/>
        <v>304.13599999999985</v>
      </c>
    </row>
    <row r="175" spans="1:128" x14ac:dyDescent="0.25">
      <c r="A175" s="161" t="str">
        <f>IF('1'!$A$1=1,B175,C175)</f>
        <v>Кредит</v>
      </c>
      <c r="B175" s="162" t="s">
        <v>213</v>
      </c>
      <c r="C175" s="162" t="s">
        <v>228</v>
      </c>
      <c r="D175" s="343">
        <v>344.673</v>
      </c>
      <c r="E175" s="343">
        <v>346.98399999999998</v>
      </c>
      <c r="F175" s="343">
        <v>399.47799999999995</v>
      </c>
      <c r="G175" s="343">
        <v>448.33499999999998</v>
      </c>
      <c r="H175" s="343">
        <v>433.07799999999997</v>
      </c>
      <c r="I175" s="343">
        <v>431.97499999999997</v>
      </c>
      <c r="J175" s="343">
        <v>497.16899999999998</v>
      </c>
      <c r="K175" s="343">
        <v>436.791</v>
      </c>
      <c r="L175" s="343">
        <v>463.17400000000004</v>
      </c>
      <c r="M175" s="343">
        <v>431.39699999999999</v>
      </c>
      <c r="N175" s="343">
        <v>438.95100000000002</v>
      </c>
      <c r="O175" s="343">
        <v>545.92200000000003</v>
      </c>
      <c r="P175" s="343">
        <v>359.07600000000002</v>
      </c>
      <c r="Q175" s="343">
        <v>442.70100000000002</v>
      </c>
      <c r="R175" s="343">
        <v>469.09700000000004</v>
      </c>
      <c r="S175" s="343">
        <v>501.79</v>
      </c>
      <c r="T175" s="343">
        <v>472.24799999999999</v>
      </c>
      <c r="U175" s="343">
        <v>505.29400000000004</v>
      </c>
      <c r="V175" s="343">
        <v>543.47400000000005</v>
      </c>
      <c r="W175" s="343">
        <v>594.67100000000005</v>
      </c>
      <c r="X175" s="343">
        <v>554.52599999999995</v>
      </c>
      <c r="Y175" s="343">
        <v>551.27299999999991</v>
      </c>
      <c r="Z175" s="343">
        <v>587.38100000000009</v>
      </c>
      <c r="AA175" s="343">
        <v>644.93299999999999</v>
      </c>
      <c r="AB175" s="343">
        <v>501.53800000000001</v>
      </c>
      <c r="AC175" s="343">
        <v>548.81200000000001</v>
      </c>
      <c r="AD175" s="343">
        <v>640.90800000000002</v>
      </c>
      <c r="AE175" s="343">
        <v>661.92900000000009</v>
      </c>
      <c r="AF175" s="343">
        <v>716.71699999999998</v>
      </c>
      <c r="AG175" s="343">
        <v>688.86299999999994</v>
      </c>
      <c r="AH175" s="343">
        <v>719.73799999999994</v>
      </c>
      <c r="AI175" s="343">
        <v>736.01199999999994</v>
      </c>
      <c r="AJ175" s="343">
        <v>716.47</v>
      </c>
      <c r="AK175" s="343">
        <v>749.11</v>
      </c>
      <c r="AL175" s="343">
        <v>741.86700000000008</v>
      </c>
      <c r="AM175" s="343">
        <v>815.93200000000002</v>
      </c>
      <c r="AN175" s="343">
        <v>691.09199999999998</v>
      </c>
      <c r="AO175" s="343">
        <v>698.03800000000001</v>
      </c>
      <c r="AP175" s="343">
        <v>740.83400000000006</v>
      </c>
      <c r="AQ175" s="343">
        <v>755.84400000000005</v>
      </c>
      <c r="AR175" s="343">
        <v>813.65499999999997</v>
      </c>
      <c r="AS175" s="343">
        <v>783.93299999999999</v>
      </c>
      <c r="AT175" s="343">
        <v>907.78399999999999</v>
      </c>
      <c r="AU175" s="343">
        <v>910.63199999999995</v>
      </c>
      <c r="AV175" s="343">
        <v>886.91300000000001</v>
      </c>
      <c r="AW175" s="343">
        <v>943.80899999999997</v>
      </c>
      <c r="AX175" s="343">
        <v>949.92499999999995</v>
      </c>
      <c r="AY175" s="343">
        <v>996.78</v>
      </c>
      <c r="AZ175" s="343">
        <v>849.05599999999993</v>
      </c>
      <c r="BA175" s="343">
        <v>870.77499999999998</v>
      </c>
      <c r="BB175" s="343">
        <v>914.46400000000006</v>
      </c>
      <c r="BC175" s="343">
        <v>934.82600000000002</v>
      </c>
      <c r="BD175" s="343">
        <v>1001.3810000000001</v>
      </c>
      <c r="BE175" s="343">
        <v>924.68299999999999</v>
      </c>
      <c r="BF175" s="343">
        <v>1084.787</v>
      </c>
      <c r="BG175" s="343">
        <v>1028.365</v>
      </c>
      <c r="BH175" s="343">
        <v>1076.087</v>
      </c>
      <c r="BI175" s="343">
        <v>1066.5260000000001</v>
      </c>
      <c r="BJ175" s="343">
        <v>1059.3589999999999</v>
      </c>
      <c r="BK175" s="343">
        <v>1073.8609999999999</v>
      </c>
      <c r="BL175" s="343">
        <v>921.84599999999989</v>
      </c>
      <c r="BM175" s="343">
        <v>968.48699999999997</v>
      </c>
      <c r="BN175" s="343">
        <v>932.96400000000006</v>
      </c>
      <c r="BO175" s="343">
        <v>820.56899999999996</v>
      </c>
      <c r="BP175" s="343">
        <v>814.89699999999993</v>
      </c>
      <c r="BQ175" s="343">
        <v>834.80899999999997</v>
      </c>
      <c r="BR175" s="343">
        <v>882.04</v>
      </c>
      <c r="BS175" s="343">
        <v>844.95499999999993</v>
      </c>
      <c r="BT175" s="343">
        <v>842.67399999999998</v>
      </c>
      <c r="BU175" s="343">
        <v>908.79300000000001</v>
      </c>
      <c r="BV175" s="343">
        <v>929.38099999999997</v>
      </c>
      <c r="BW175" s="343">
        <v>969.52699999999993</v>
      </c>
      <c r="BX175" s="343">
        <v>836.26200000000006</v>
      </c>
      <c r="BY175" s="343">
        <v>945.38300000000004</v>
      </c>
      <c r="BZ175" s="343">
        <v>1071.058</v>
      </c>
      <c r="CA175" s="343">
        <v>998.87199999999996</v>
      </c>
      <c r="CB175" s="343">
        <v>939.14599999999996</v>
      </c>
      <c r="CC175" s="343">
        <v>1005.722</v>
      </c>
      <c r="CD175" s="343">
        <v>965.72199999999998</v>
      </c>
      <c r="CE175" s="343">
        <v>959.97700000000009</v>
      </c>
      <c r="CF175" s="343">
        <v>940.21100000000001</v>
      </c>
      <c r="CG175" s="343">
        <v>979.42499999999995</v>
      </c>
      <c r="CH175" s="343">
        <v>1057.241</v>
      </c>
      <c r="CI175" s="343">
        <v>1139.5230000000001</v>
      </c>
      <c r="CJ175" s="343">
        <v>1029.287</v>
      </c>
      <c r="CK175" s="343">
        <v>1009.077</v>
      </c>
      <c r="CL175" s="343">
        <v>939.12200000000007</v>
      </c>
      <c r="CM175" s="343">
        <v>981.61099999999999</v>
      </c>
      <c r="CN175" s="343">
        <v>1005.039</v>
      </c>
      <c r="CO175" s="343">
        <v>1026.4549999999999</v>
      </c>
      <c r="CP175" s="343">
        <v>1036.8009999999999</v>
      </c>
      <c r="CQ175" s="343">
        <v>1078.6860000000001</v>
      </c>
      <c r="CR175" s="343">
        <v>1096.835</v>
      </c>
      <c r="CS175" s="343">
        <v>1080.9630000000002</v>
      </c>
      <c r="CT175" s="343">
        <v>1081.7170000000001</v>
      </c>
      <c r="CU175" s="343">
        <v>1112.9380000000001</v>
      </c>
      <c r="CV175" s="343">
        <v>973.24700000000007</v>
      </c>
      <c r="CW175" s="343">
        <v>1033.8630000000001</v>
      </c>
      <c r="CX175" s="343">
        <v>1070.6970000000001</v>
      </c>
      <c r="CY175" s="343">
        <v>931.88199999999995</v>
      </c>
      <c r="CZ175" s="343">
        <v>996.69899999999996</v>
      </c>
      <c r="DA175" s="343">
        <v>951.44200000000001</v>
      </c>
      <c r="DB175" s="343">
        <v>900.80700000000013</v>
      </c>
      <c r="DC175" s="343">
        <v>974.61300000000006</v>
      </c>
      <c r="DD175" s="343">
        <v>927.04200000000003</v>
      </c>
      <c r="DE175" s="343">
        <v>886.34800000000007</v>
      </c>
      <c r="DF175" s="343">
        <v>870.375</v>
      </c>
      <c r="DG175" s="343">
        <v>871.80799999999999</v>
      </c>
      <c r="DH175" s="343">
        <v>791.13300000000004</v>
      </c>
      <c r="DI175" s="343">
        <v>725.50299999999993</v>
      </c>
      <c r="DJ175" s="343">
        <v>688.08600000000001</v>
      </c>
      <c r="DK175" s="343">
        <v>785.20399999999995</v>
      </c>
      <c r="DL175" s="343">
        <v>740.01499999999999</v>
      </c>
      <c r="DM175" s="343">
        <v>664.84699999999998</v>
      </c>
      <c r="DN175" s="343">
        <v>739.67000000000007</v>
      </c>
      <c r="DO175" s="343">
        <v>678.43700000000001</v>
      </c>
      <c r="DP175" s="343">
        <v>659.36299999999994</v>
      </c>
      <c r="DQ175" s="343">
        <v>683.47500000000002</v>
      </c>
      <c r="DR175" s="343">
        <v>633.76599999999996</v>
      </c>
      <c r="DS175" s="343">
        <v>695.10400000000004</v>
      </c>
      <c r="DT175" s="343">
        <v>688.197</v>
      </c>
      <c r="DU175" s="343">
        <v>637.19899999999996</v>
      </c>
      <c r="DV175" s="343">
        <v>609.80700000000002</v>
      </c>
      <c r="DW175" s="344">
        <f t="shared" si="4"/>
        <v>11388.823</v>
      </c>
      <c r="DX175" s="344">
        <f t="shared" si="5"/>
        <v>8484.6029999999992</v>
      </c>
    </row>
    <row r="176" spans="1:128" x14ac:dyDescent="0.25">
      <c r="A176" s="161" t="str">
        <f>IF('1'!$A$1=1,B176,C176)</f>
        <v>Дебет</v>
      </c>
      <c r="B176" s="162" t="s">
        <v>215</v>
      </c>
      <c r="C176" s="162" t="s">
        <v>229</v>
      </c>
      <c r="D176" s="343">
        <v>-727.73599999999988</v>
      </c>
      <c r="E176" s="343">
        <v>-632.32100000000014</v>
      </c>
      <c r="F176" s="343">
        <v>-689.67399999999986</v>
      </c>
      <c r="G176" s="343">
        <v>1060.0379999999998</v>
      </c>
      <c r="H176" s="343">
        <v>1106.4519999999998</v>
      </c>
      <c r="I176" s="343">
        <v>1077.711</v>
      </c>
      <c r="J176" s="343">
        <v>434.45499999999998</v>
      </c>
      <c r="K176" s="343">
        <v>336.82499999999999</v>
      </c>
      <c r="L176" s="343">
        <v>350.94399999999996</v>
      </c>
      <c r="M176" s="343">
        <v>-86.278999999999954</v>
      </c>
      <c r="N176" s="343">
        <v>-124.616</v>
      </c>
      <c r="O176" s="343">
        <v>-264.21399999999994</v>
      </c>
      <c r="P176" s="343">
        <v>41.431999999999995</v>
      </c>
      <c r="Q176" s="343">
        <v>111.57499999999999</v>
      </c>
      <c r="R176" s="343">
        <v>377.0809999999999</v>
      </c>
      <c r="S176" s="343">
        <v>667.58400000000006</v>
      </c>
      <c r="T176" s="343">
        <v>638.50699999999995</v>
      </c>
      <c r="U176" s="343">
        <v>690.89400000000012</v>
      </c>
      <c r="V176" s="343">
        <v>381.87499999999994</v>
      </c>
      <c r="W176" s="343">
        <v>353.95</v>
      </c>
      <c r="X176" s="343">
        <v>833.57200000000012</v>
      </c>
      <c r="Y176" s="343">
        <v>371.13599999999997</v>
      </c>
      <c r="Z176" s="343">
        <v>398.678</v>
      </c>
      <c r="AA176" s="343">
        <v>472.31600000000003</v>
      </c>
      <c r="AB176" s="343">
        <v>525.10699999999997</v>
      </c>
      <c r="AC176" s="343">
        <v>487.83299999999997</v>
      </c>
      <c r="AD176" s="343">
        <v>1131.896</v>
      </c>
      <c r="AE176" s="343">
        <v>535.89200000000005</v>
      </c>
      <c r="AF176" s="343">
        <v>508.31599999999997</v>
      </c>
      <c r="AG176" s="343">
        <v>422.9550000000001</v>
      </c>
      <c r="AH176" s="343">
        <v>383.803</v>
      </c>
      <c r="AI176" s="343">
        <v>324.76200000000006</v>
      </c>
      <c r="AJ176" s="343">
        <v>839.09999999999991</v>
      </c>
      <c r="AK176" s="343">
        <v>461.18599999999998</v>
      </c>
      <c r="AL176" s="343">
        <v>434.03299999999996</v>
      </c>
      <c r="AM176" s="343">
        <v>778.76900000000001</v>
      </c>
      <c r="AN176" s="343">
        <v>791.34699999999998</v>
      </c>
      <c r="AO176" s="343">
        <v>720.68700000000001</v>
      </c>
      <c r="AP176" s="343">
        <v>1420.8760000000002</v>
      </c>
      <c r="AQ176" s="343">
        <v>585.79999999999995</v>
      </c>
      <c r="AR176" s="343">
        <v>573.10300000000007</v>
      </c>
      <c r="AS176" s="343">
        <v>526.61199999999997</v>
      </c>
      <c r="AT176" s="343">
        <v>389.66199999999998</v>
      </c>
      <c r="AU176" s="343">
        <v>423.28999999999996</v>
      </c>
      <c r="AV176" s="343">
        <v>813.2170000000001</v>
      </c>
      <c r="AW176" s="343">
        <v>826.37699999999995</v>
      </c>
      <c r="AX176" s="343">
        <v>835.58299999999997</v>
      </c>
      <c r="AY176" s="343">
        <v>1024.0029999999999</v>
      </c>
      <c r="AZ176" s="343">
        <v>569.54300000000001</v>
      </c>
      <c r="BA176" s="343">
        <v>529.15500000000009</v>
      </c>
      <c r="BB176" s="343">
        <v>1149.4859999999999</v>
      </c>
      <c r="BC176" s="343">
        <v>757.654</v>
      </c>
      <c r="BD176" s="343">
        <v>684.87199999999996</v>
      </c>
      <c r="BE176" s="343">
        <v>704.81600000000003</v>
      </c>
      <c r="BF176" s="343">
        <v>916.45799999999986</v>
      </c>
      <c r="BG176" s="343">
        <v>962.74400000000003</v>
      </c>
      <c r="BH176" s="343">
        <v>1719.9199999999998</v>
      </c>
      <c r="BI176" s="343">
        <v>699.85100000000011</v>
      </c>
      <c r="BJ176" s="343">
        <v>599.28099999999995</v>
      </c>
      <c r="BK176" s="343">
        <v>880.17</v>
      </c>
      <c r="BL176" s="343">
        <v>68.416999999999945</v>
      </c>
      <c r="BM176" s="343">
        <v>184.16799999999986</v>
      </c>
      <c r="BN176" s="343">
        <v>502.71600000000001</v>
      </c>
      <c r="BO176" s="343">
        <v>676.14200000000005</v>
      </c>
      <c r="BP176" s="343">
        <v>748.74799999999993</v>
      </c>
      <c r="BQ176" s="343">
        <v>831.25200000000007</v>
      </c>
      <c r="BR176" s="343">
        <v>566.15100000000007</v>
      </c>
      <c r="BS176" s="343">
        <v>543.00299999999993</v>
      </c>
      <c r="BT176" s="343">
        <v>939.32</v>
      </c>
      <c r="BU176" s="343">
        <v>687.96500000000003</v>
      </c>
      <c r="BV176" s="343">
        <v>650.31399999999996</v>
      </c>
      <c r="BW176" s="343">
        <v>1098.634</v>
      </c>
      <c r="BX176" s="343">
        <v>919.971</v>
      </c>
      <c r="BY176" s="343">
        <v>947.86200000000008</v>
      </c>
      <c r="BZ176" s="343">
        <v>1643.9099999999999</v>
      </c>
      <c r="CA176" s="343">
        <v>1406.9679999999998</v>
      </c>
      <c r="CB176" s="343">
        <v>1344.4630000000002</v>
      </c>
      <c r="CC176" s="343">
        <v>1329.9069999999997</v>
      </c>
      <c r="CD176" s="343">
        <v>1356.4079999999999</v>
      </c>
      <c r="CE176" s="343">
        <v>1343.9690000000001</v>
      </c>
      <c r="CF176" s="343">
        <v>1839.693</v>
      </c>
      <c r="CG176" s="343">
        <v>1314.2400000000002</v>
      </c>
      <c r="CH176" s="343">
        <v>1630.0949999999998</v>
      </c>
      <c r="CI176" s="343">
        <v>1722.1030000000001</v>
      </c>
      <c r="CJ176" s="343">
        <v>701.50600000000009</v>
      </c>
      <c r="CK176" s="343">
        <v>731.71199999999999</v>
      </c>
      <c r="CL176" s="343">
        <v>299.70000000000005</v>
      </c>
      <c r="CM176" s="343">
        <v>281.77600000000001</v>
      </c>
      <c r="CN176" s="343">
        <v>363.74600000000004</v>
      </c>
      <c r="CO176" s="343">
        <v>344.98699999999997</v>
      </c>
      <c r="CP176" s="343">
        <v>190.93800000000002</v>
      </c>
      <c r="CQ176" s="343">
        <v>288.89800000000002</v>
      </c>
      <c r="CR176" s="343">
        <v>59.422999999999995</v>
      </c>
      <c r="CS176" s="343">
        <v>246.321</v>
      </c>
      <c r="CT176" s="343">
        <v>443.90699999999998</v>
      </c>
      <c r="CU176" s="343">
        <v>386.73799999999994</v>
      </c>
      <c r="CV176" s="343">
        <v>483.37</v>
      </c>
      <c r="CW176" s="343">
        <v>702.28100000000006</v>
      </c>
      <c r="CX176" s="343">
        <v>601.80000000000007</v>
      </c>
      <c r="CY176" s="343">
        <v>515.68400000000008</v>
      </c>
      <c r="CZ176" s="343">
        <v>683.44999999999993</v>
      </c>
      <c r="DA176" s="343">
        <v>561.62699999999995</v>
      </c>
      <c r="DB176" s="343">
        <v>558.03100000000006</v>
      </c>
      <c r="DC176" s="343">
        <v>843.62599999999986</v>
      </c>
      <c r="DD176" s="343">
        <v>616.78</v>
      </c>
      <c r="DE176" s="343">
        <v>441.279</v>
      </c>
      <c r="DF176" s="343">
        <v>612.69100000000003</v>
      </c>
      <c r="DG176" s="343">
        <v>79.672999999999973</v>
      </c>
      <c r="DH176" s="343">
        <v>529.25400000000002</v>
      </c>
      <c r="DI176" s="343">
        <v>971.96899999999994</v>
      </c>
      <c r="DJ176" s="343">
        <v>731.32</v>
      </c>
      <c r="DK176" s="343">
        <v>644.55799999999999</v>
      </c>
      <c r="DL176" s="343">
        <v>721.48799999999994</v>
      </c>
      <c r="DM176" s="343">
        <v>597.06200000000001</v>
      </c>
      <c r="DN176" s="343">
        <v>518.32300000000009</v>
      </c>
      <c r="DO176" s="343">
        <v>856.68599999999992</v>
      </c>
      <c r="DP176" s="343">
        <v>575.59199999999998</v>
      </c>
      <c r="DQ176" s="343">
        <v>637.66500000000008</v>
      </c>
      <c r="DR176" s="343">
        <v>809.34</v>
      </c>
      <c r="DS176" s="343">
        <v>587.21</v>
      </c>
      <c r="DT176" s="343">
        <v>824.48399999999992</v>
      </c>
      <c r="DU176" s="343">
        <v>750.60799999999995</v>
      </c>
      <c r="DV176" s="343">
        <v>542.97900000000004</v>
      </c>
      <c r="DW176" s="344">
        <f t="shared" si="4"/>
        <v>6700.2919999999995</v>
      </c>
      <c r="DX176" s="344">
        <f t="shared" si="5"/>
        <v>8180.4669999999996</v>
      </c>
    </row>
    <row r="177" spans="1:128" x14ac:dyDescent="0.25">
      <c r="A177" s="188" t="str">
        <f>IF('1'!$A$1=1,B177,C177)</f>
        <v>Оплата праці</v>
      </c>
      <c r="B177" s="189" t="s">
        <v>318</v>
      </c>
      <c r="C177" s="189" t="s">
        <v>317</v>
      </c>
      <c r="D177" s="341">
        <v>308.84100000000001</v>
      </c>
      <c r="E177" s="341">
        <v>339.93899999999996</v>
      </c>
      <c r="F177" s="341">
        <v>383.86599999999999</v>
      </c>
      <c r="G177" s="341">
        <v>437.197</v>
      </c>
      <c r="H177" s="341">
        <v>417.83499999999998</v>
      </c>
      <c r="I177" s="341">
        <v>418.61499999999995</v>
      </c>
      <c r="J177" s="341">
        <v>483.53500000000003</v>
      </c>
      <c r="K177" s="341">
        <v>428.685</v>
      </c>
      <c r="L177" s="341">
        <v>451.59500000000003</v>
      </c>
      <c r="M177" s="341">
        <v>420.72399999999999</v>
      </c>
      <c r="N177" s="341">
        <v>425.00099999999998</v>
      </c>
      <c r="O177" s="341">
        <v>531.19200000000001</v>
      </c>
      <c r="P177" s="341">
        <v>350.79</v>
      </c>
      <c r="Q177" s="341">
        <v>422.90600000000001</v>
      </c>
      <c r="R177" s="341">
        <v>448.34900000000005</v>
      </c>
      <c r="S177" s="341">
        <v>493.85300000000001</v>
      </c>
      <c r="T177" s="341">
        <v>457.214</v>
      </c>
      <c r="U177" s="341">
        <v>492.86200000000002</v>
      </c>
      <c r="V177" s="341">
        <v>532.64</v>
      </c>
      <c r="W177" s="341">
        <v>574.16499999999996</v>
      </c>
      <c r="X177" s="341">
        <v>538.47799999999995</v>
      </c>
      <c r="Y177" s="341">
        <v>534.07399999999996</v>
      </c>
      <c r="Z177" s="341">
        <v>571.65600000000006</v>
      </c>
      <c r="AA177" s="341">
        <v>633.55200000000002</v>
      </c>
      <c r="AB177" s="341">
        <v>489.28200000000004</v>
      </c>
      <c r="AC177" s="341">
        <v>530.04899999999998</v>
      </c>
      <c r="AD177" s="341">
        <v>622.16800000000001</v>
      </c>
      <c r="AE177" s="341">
        <v>640.45699999999999</v>
      </c>
      <c r="AF177" s="341">
        <v>703.12599999999998</v>
      </c>
      <c r="AG177" s="341">
        <v>674.58600000000001</v>
      </c>
      <c r="AH177" s="341">
        <v>700.59100000000001</v>
      </c>
      <c r="AI177" s="341">
        <v>718.20499999999993</v>
      </c>
      <c r="AJ177" s="341">
        <v>703.03000000000009</v>
      </c>
      <c r="AK177" s="341">
        <v>731.27300000000002</v>
      </c>
      <c r="AL177" s="341">
        <v>724.81200000000001</v>
      </c>
      <c r="AM177" s="341">
        <v>797.34899999999993</v>
      </c>
      <c r="AN177" s="341">
        <v>682.05200000000002</v>
      </c>
      <c r="AO177" s="341">
        <v>674.58100000000002</v>
      </c>
      <c r="AP177" s="341">
        <v>718.94900000000007</v>
      </c>
      <c r="AQ177" s="341">
        <v>730.62200000000007</v>
      </c>
      <c r="AR177" s="341">
        <v>794.24199999999996</v>
      </c>
      <c r="AS177" s="341">
        <v>766.83600000000001</v>
      </c>
      <c r="AT177" s="341">
        <v>874.38499999999999</v>
      </c>
      <c r="AU177" s="341">
        <v>882.93200000000002</v>
      </c>
      <c r="AV177" s="341">
        <v>858.6339999999999</v>
      </c>
      <c r="AW177" s="341">
        <v>915.10299999999995</v>
      </c>
      <c r="AX177" s="341">
        <v>919.14</v>
      </c>
      <c r="AY177" s="341">
        <v>923.0089999999999</v>
      </c>
      <c r="AZ177" s="341">
        <v>812.25599999999997</v>
      </c>
      <c r="BA177" s="341">
        <v>834.67700000000002</v>
      </c>
      <c r="BB177" s="341">
        <v>876.47199999999998</v>
      </c>
      <c r="BC177" s="341">
        <v>898.32299999999998</v>
      </c>
      <c r="BD177" s="341">
        <v>957.57100000000003</v>
      </c>
      <c r="BE177" s="341">
        <v>896.31200000000001</v>
      </c>
      <c r="BF177" s="341">
        <v>1016.2080000000001</v>
      </c>
      <c r="BG177" s="341">
        <v>993.30600000000004</v>
      </c>
      <c r="BH177" s="341">
        <v>1024.326</v>
      </c>
      <c r="BI177" s="341">
        <v>1035.7430000000002</v>
      </c>
      <c r="BJ177" s="341">
        <v>1023.203</v>
      </c>
      <c r="BK177" s="341">
        <v>1032.42</v>
      </c>
      <c r="BL177" s="341">
        <v>879.53499999999997</v>
      </c>
      <c r="BM177" s="341">
        <v>928.17100000000005</v>
      </c>
      <c r="BN177" s="341">
        <v>882.23900000000003</v>
      </c>
      <c r="BO177" s="341">
        <v>793.89099999999996</v>
      </c>
      <c r="BP177" s="341">
        <v>781.82299999999998</v>
      </c>
      <c r="BQ177" s="341">
        <v>797.46899999999994</v>
      </c>
      <c r="BR177" s="341">
        <v>850.53899999999999</v>
      </c>
      <c r="BS177" s="341">
        <v>812.81399999999996</v>
      </c>
      <c r="BT177" s="341">
        <v>816.39199999999994</v>
      </c>
      <c r="BU177" s="341">
        <v>896.053</v>
      </c>
      <c r="BV177" s="341">
        <v>884.56099999999992</v>
      </c>
      <c r="BW177" s="341">
        <v>941.56799999999998</v>
      </c>
      <c r="BX177" s="341">
        <v>823.952</v>
      </c>
      <c r="BY177" s="341">
        <v>907.36900000000003</v>
      </c>
      <c r="BZ177" s="341">
        <v>1034.9930000000002</v>
      </c>
      <c r="CA177" s="341">
        <v>977.08399999999995</v>
      </c>
      <c r="CB177" s="341">
        <v>907.01699999999994</v>
      </c>
      <c r="CC177" s="341">
        <v>965.09500000000003</v>
      </c>
      <c r="CD177" s="341">
        <v>947.11799999999994</v>
      </c>
      <c r="CE177" s="341">
        <v>914.10200000000009</v>
      </c>
      <c r="CF177" s="341">
        <v>909.66300000000001</v>
      </c>
      <c r="CG177" s="341">
        <v>963.029</v>
      </c>
      <c r="CH177" s="341">
        <v>1024.8310000000001</v>
      </c>
      <c r="CI177" s="341">
        <v>1102.394</v>
      </c>
      <c r="CJ177" s="341">
        <v>1006.3149999999999</v>
      </c>
      <c r="CK177" s="341">
        <v>984.42200000000003</v>
      </c>
      <c r="CL177" s="341">
        <v>918.66800000000001</v>
      </c>
      <c r="CM177" s="341">
        <v>976.0859999999999</v>
      </c>
      <c r="CN177" s="341">
        <v>993.67200000000003</v>
      </c>
      <c r="CO177" s="341">
        <v>1011.333</v>
      </c>
      <c r="CP177" s="341">
        <v>1018.0029999999999</v>
      </c>
      <c r="CQ177" s="341">
        <v>1049.106</v>
      </c>
      <c r="CR177" s="341">
        <v>1067.627</v>
      </c>
      <c r="CS177" s="341">
        <v>1046.355</v>
      </c>
      <c r="CT177" s="341">
        <v>1024.6300000000001</v>
      </c>
      <c r="CU177" s="341">
        <v>1073.2240000000002</v>
      </c>
      <c r="CV177" s="341">
        <v>922.12100000000009</v>
      </c>
      <c r="CW177" s="341">
        <v>943.51700000000005</v>
      </c>
      <c r="CX177" s="341">
        <v>1009.862</v>
      </c>
      <c r="CY177" s="341">
        <v>855.21399999999994</v>
      </c>
      <c r="CZ177" s="341">
        <v>878.19799999999998</v>
      </c>
      <c r="DA177" s="341">
        <v>872.00099999999998</v>
      </c>
      <c r="DB177" s="341">
        <v>807.65200000000004</v>
      </c>
      <c r="DC177" s="341">
        <v>832.63400000000001</v>
      </c>
      <c r="DD177" s="341">
        <v>832.65400000000011</v>
      </c>
      <c r="DE177" s="341">
        <v>770.82</v>
      </c>
      <c r="DF177" s="341">
        <v>761.92499999999995</v>
      </c>
      <c r="DG177" s="341">
        <v>785.72500000000002</v>
      </c>
      <c r="DH177" s="341">
        <v>632.72299999999996</v>
      </c>
      <c r="DI177" s="341">
        <v>630.06499999999994</v>
      </c>
      <c r="DJ177" s="341">
        <v>627.37199999999996</v>
      </c>
      <c r="DK177" s="341">
        <v>627.79099999999994</v>
      </c>
      <c r="DL177" s="341">
        <v>627.947</v>
      </c>
      <c r="DM177" s="341">
        <v>597.99</v>
      </c>
      <c r="DN177" s="341">
        <v>600.40599999999995</v>
      </c>
      <c r="DO177" s="341">
        <v>577.49</v>
      </c>
      <c r="DP177" s="341">
        <v>549.46900000000005</v>
      </c>
      <c r="DQ177" s="341">
        <v>555.20900000000006</v>
      </c>
      <c r="DR177" s="341">
        <v>555.83499999999992</v>
      </c>
      <c r="DS177" s="341">
        <v>580.52599999999995</v>
      </c>
      <c r="DT177" s="341">
        <v>520.98099999999999</v>
      </c>
      <c r="DU177" s="341">
        <v>521.86900000000003</v>
      </c>
      <c r="DV177" s="341">
        <v>509.565</v>
      </c>
      <c r="DW177" s="342">
        <f t="shared" si="4"/>
        <v>10272.323</v>
      </c>
      <c r="DX177" s="342">
        <f t="shared" si="5"/>
        <v>7162.8229999999994</v>
      </c>
    </row>
    <row r="178" spans="1:128" x14ac:dyDescent="0.25">
      <c r="A178" s="161" t="str">
        <f>IF('1'!$A$1=1,B178,C178)</f>
        <v>Кредит</v>
      </c>
      <c r="B178" s="162" t="s">
        <v>213</v>
      </c>
      <c r="C178" s="162" t="s">
        <v>232</v>
      </c>
      <c r="D178" s="343">
        <v>310.54700000000003</v>
      </c>
      <c r="E178" s="343">
        <v>341.7</v>
      </c>
      <c r="F178" s="343">
        <v>386.62099999999998</v>
      </c>
      <c r="G178" s="343">
        <v>439.053</v>
      </c>
      <c r="H178" s="343">
        <v>419.62799999999999</v>
      </c>
      <c r="I178" s="343">
        <v>421.28699999999998</v>
      </c>
      <c r="J178" s="343">
        <v>485.35300000000001</v>
      </c>
      <c r="K178" s="343">
        <v>431.387</v>
      </c>
      <c r="L178" s="343">
        <v>455.15800000000002</v>
      </c>
      <c r="M178" s="343">
        <v>427.84</v>
      </c>
      <c r="N178" s="343">
        <v>427.791</v>
      </c>
      <c r="O178" s="343">
        <v>533.03300000000002</v>
      </c>
      <c r="P178" s="343">
        <v>351.71100000000001</v>
      </c>
      <c r="Q178" s="343">
        <v>428.30500000000001</v>
      </c>
      <c r="R178" s="343">
        <v>450.15300000000002</v>
      </c>
      <c r="S178" s="343">
        <v>495.61700000000002</v>
      </c>
      <c r="T178" s="343">
        <v>458.983</v>
      </c>
      <c r="U178" s="343">
        <v>497.30200000000002</v>
      </c>
      <c r="V178" s="343">
        <v>534.44600000000003</v>
      </c>
      <c r="W178" s="343">
        <v>577.73099999999999</v>
      </c>
      <c r="X178" s="343">
        <v>542.04399999999998</v>
      </c>
      <c r="Y178" s="343">
        <v>536.79</v>
      </c>
      <c r="Z178" s="343">
        <v>574.43100000000004</v>
      </c>
      <c r="AA178" s="343">
        <v>636.39700000000005</v>
      </c>
      <c r="AB178" s="343">
        <v>490.22500000000002</v>
      </c>
      <c r="AC178" s="343">
        <v>534.74</v>
      </c>
      <c r="AD178" s="343">
        <v>624.04200000000003</v>
      </c>
      <c r="AE178" s="343">
        <v>644.19100000000003</v>
      </c>
      <c r="AF178" s="343">
        <v>704.93799999999999</v>
      </c>
      <c r="AG178" s="343">
        <v>676.37099999999998</v>
      </c>
      <c r="AH178" s="343">
        <v>702.33199999999999</v>
      </c>
      <c r="AI178" s="343">
        <v>719.90099999999995</v>
      </c>
      <c r="AJ178" s="343">
        <v>704.71</v>
      </c>
      <c r="AK178" s="343">
        <v>732.97199999999998</v>
      </c>
      <c r="AL178" s="343">
        <v>726.51700000000005</v>
      </c>
      <c r="AM178" s="343">
        <v>798.19399999999996</v>
      </c>
      <c r="AN178" s="343">
        <v>682.87400000000002</v>
      </c>
      <c r="AO178" s="343">
        <v>675.39</v>
      </c>
      <c r="AP178" s="343">
        <v>720.57</v>
      </c>
      <c r="AQ178" s="343">
        <v>732.24900000000002</v>
      </c>
      <c r="AR178" s="343">
        <v>795.08600000000001</v>
      </c>
      <c r="AS178" s="343">
        <v>767.69100000000003</v>
      </c>
      <c r="AT178" s="343">
        <v>875.24099999999999</v>
      </c>
      <c r="AU178" s="343">
        <v>883.798</v>
      </c>
      <c r="AV178" s="343">
        <v>860.34799999999996</v>
      </c>
      <c r="AW178" s="343">
        <v>916.84299999999996</v>
      </c>
      <c r="AX178" s="343">
        <v>920.02</v>
      </c>
      <c r="AY178" s="343">
        <v>923.88699999999994</v>
      </c>
      <c r="AZ178" s="343">
        <v>813.13199999999995</v>
      </c>
      <c r="BA178" s="343">
        <v>835.55700000000002</v>
      </c>
      <c r="BB178" s="343">
        <v>878.23900000000003</v>
      </c>
      <c r="BC178" s="343">
        <v>899.21299999999997</v>
      </c>
      <c r="BD178" s="343">
        <v>959.35900000000004</v>
      </c>
      <c r="BE178" s="343">
        <v>897.19899999999996</v>
      </c>
      <c r="BF178" s="343">
        <v>1017.099</v>
      </c>
      <c r="BG178" s="343">
        <v>995.10400000000004</v>
      </c>
      <c r="BH178" s="343">
        <v>1027.05</v>
      </c>
      <c r="BI178" s="343">
        <v>1037.5540000000001</v>
      </c>
      <c r="BJ178" s="343">
        <v>1025.011</v>
      </c>
      <c r="BK178" s="343">
        <v>1034.222</v>
      </c>
      <c r="BL178" s="343">
        <v>880.43499999999995</v>
      </c>
      <c r="BM178" s="343">
        <v>930.00400000000002</v>
      </c>
      <c r="BN178" s="343">
        <v>884.05100000000004</v>
      </c>
      <c r="BO178" s="343">
        <v>795.73099999999999</v>
      </c>
      <c r="BP178" s="343">
        <v>783.66</v>
      </c>
      <c r="BQ178" s="343">
        <v>798.35799999999995</v>
      </c>
      <c r="BR178" s="343">
        <v>852.28899999999999</v>
      </c>
      <c r="BS178" s="343">
        <v>813.66</v>
      </c>
      <c r="BT178" s="343">
        <v>818.08799999999997</v>
      </c>
      <c r="BU178" s="343">
        <v>897.75199999999995</v>
      </c>
      <c r="BV178" s="343">
        <v>886.25199999999995</v>
      </c>
      <c r="BW178" s="343">
        <v>943.21299999999997</v>
      </c>
      <c r="BX178" s="343">
        <v>824.77300000000002</v>
      </c>
      <c r="BY178" s="343">
        <v>909.02200000000005</v>
      </c>
      <c r="BZ178" s="343">
        <v>1036.67</v>
      </c>
      <c r="CA178" s="343">
        <v>978.76</v>
      </c>
      <c r="CB178" s="343">
        <v>908.66499999999996</v>
      </c>
      <c r="CC178" s="343">
        <v>966.75300000000004</v>
      </c>
      <c r="CD178" s="343">
        <v>948.80899999999997</v>
      </c>
      <c r="CE178" s="343">
        <v>915.80100000000004</v>
      </c>
      <c r="CF178" s="343">
        <v>911.36</v>
      </c>
      <c r="CG178" s="343">
        <v>964.755</v>
      </c>
      <c r="CH178" s="343">
        <v>1026.5830000000001</v>
      </c>
      <c r="CI178" s="343">
        <v>1104.162</v>
      </c>
      <c r="CJ178" s="343">
        <v>1007.199</v>
      </c>
      <c r="CK178" s="343">
        <v>986.18299999999999</v>
      </c>
      <c r="CL178" s="343">
        <v>919.55700000000002</v>
      </c>
      <c r="CM178" s="343">
        <v>977.00699999999995</v>
      </c>
      <c r="CN178" s="343">
        <v>994.61900000000003</v>
      </c>
      <c r="CO178" s="343">
        <v>1013.223</v>
      </c>
      <c r="CP178" s="343">
        <v>1019.982</v>
      </c>
      <c r="CQ178" s="343">
        <v>1050.0920000000001</v>
      </c>
      <c r="CR178" s="343">
        <v>1068.634</v>
      </c>
      <c r="CS178" s="343">
        <v>1048.3910000000001</v>
      </c>
      <c r="CT178" s="343">
        <v>1025.614</v>
      </c>
      <c r="CU178" s="343">
        <v>1074.17</v>
      </c>
      <c r="CV178" s="343">
        <v>923.05100000000004</v>
      </c>
      <c r="CW178" s="343">
        <v>946.31100000000004</v>
      </c>
      <c r="CX178" s="343">
        <v>1010.798</v>
      </c>
      <c r="CY178" s="343">
        <v>856.12699999999995</v>
      </c>
      <c r="CZ178" s="343">
        <v>880.03499999999997</v>
      </c>
      <c r="DA178" s="343">
        <v>872.92499999999995</v>
      </c>
      <c r="DB178" s="343">
        <v>808.55600000000004</v>
      </c>
      <c r="DC178" s="343">
        <v>834.46600000000001</v>
      </c>
      <c r="DD178" s="343">
        <v>833.58900000000006</v>
      </c>
      <c r="DE178" s="343">
        <v>772.71400000000006</v>
      </c>
      <c r="DF178" s="343">
        <v>762.85199999999998</v>
      </c>
      <c r="DG178" s="343">
        <v>787.55700000000002</v>
      </c>
      <c r="DH178" s="343">
        <v>633.63900000000001</v>
      </c>
      <c r="DI178" s="343">
        <v>630.99199999999996</v>
      </c>
      <c r="DJ178" s="343">
        <v>629.21199999999999</v>
      </c>
      <c r="DK178" s="343">
        <v>629.654</v>
      </c>
      <c r="DL178" s="343">
        <v>629.79899999999998</v>
      </c>
      <c r="DM178" s="343">
        <v>598.91899999999998</v>
      </c>
      <c r="DN178" s="343">
        <v>601.32799999999997</v>
      </c>
      <c r="DO178" s="343">
        <v>579.30899999999997</v>
      </c>
      <c r="DP178" s="343">
        <v>550.37</v>
      </c>
      <c r="DQ178" s="343">
        <v>557.04100000000005</v>
      </c>
      <c r="DR178" s="343">
        <v>557.71299999999997</v>
      </c>
      <c r="DS178" s="343">
        <v>581.48099999999999</v>
      </c>
      <c r="DT178" s="343">
        <v>522.91399999999999</v>
      </c>
      <c r="DU178" s="343">
        <v>522.83000000000004</v>
      </c>
      <c r="DV178" s="343">
        <v>511.42099999999999</v>
      </c>
      <c r="DW178" s="344">
        <f t="shared" si="4"/>
        <v>10288.981000000002</v>
      </c>
      <c r="DX178" s="344">
        <f t="shared" si="5"/>
        <v>7179.4569999999994</v>
      </c>
    </row>
    <row r="179" spans="1:128" x14ac:dyDescent="0.25">
      <c r="A179" s="161" t="str">
        <f>IF('1'!$A$1=1,B179,C179)</f>
        <v>Дебет</v>
      </c>
      <c r="B179" s="162" t="s">
        <v>215</v>
      </c>
      <c r="C179" s="162" t="s">
        <v>233</v>
      </c>
      <c r="D179" s="343">
        <v>1.706</v>
      </c>
      <c r="E179" s="343">
        <v>1.7609999999999999</v>
      </c>
      <c r="F179" s="343">
        <v>2.7549999999999999</v>
      </c>
      <c r="G179" s="343">
        <v>1.8560000000000001</v>
      </c>
      <c r="H179" s="343">
        <v>1.7929999999999999</v>
      </c>
      <c r="I179" s="343">
        <v>2.6720000000000002</v>
      </c>
      <c r="J179" s="343">
        <v>1.8180000000000001</v>
      </c>
      <c r="K179" s="343">
        <v>2.702</v>
      </c>
      <c r="L179" s="343">
        <v>3.5630000000000002</v>
      </c>
      <c r="M179" s="343">
        <v>7.1159999999999997</v>
      </c>
      <c r="N179" s="343">
        <v>2.79</v>
      </c>
      <c r="O179" s="343">
        <v>1.841</v>
      </c>
      <c r="P179" s="343">
        <v>0.92100000000000004</v>
      </c>
      <c r="Q179" s="343">
        <v>5.399</v>
      </c>
      <c r="R179" s="343">
        <v>1.804</v>
      </c>
      <c r="S179" s="343">
        <v>1.764</v>
      </c>
      <c r="T179" s="343">
        <v>1.7689999999999999</v>
      </c>
      <c r="U179" s="343">
        <v>4.4400000000000004</v>
      </c>
      <c r="V179" s="343">
        <v>1.806</v>
      </c>
      <c r="W179" s="343">
        <v>3.5659999999999998</v>
      </c>
      <c r="X179" s="343">
        <v>3.5659999999999998</v>
      </c>
      <c r="Y179" s="343">
        <v>2.7160000000000002</v>
      </c>
      <c r="Z179" s="343">
        <v>2.7749999999999999</v>
      </c>
      <c r="AA179" s="343">
        <v>2.8450000000000002</v>
      </c>
      <c r="AB179" s="343">
        <v>0.94299999999999995</v>
      </c>
      <c r="AC179" s="343">
        <v>4.6909999999999998</v>
      </c>
      <c r="AD179" s="343">
        <v>1.8740000000000001</v>
      </c>
      <c r="AE179" s="343">
        <v>3.734</v>
      </c>
      <c r="AF179" s="343">
        <v>1.8120000000000001</v>
      </c>
      <c r="AG179" s="343">
        <v>1.7849999999999999</v>
      </c>
      <c r="AH179" s="343">
        <v>1.7410000000000001</v>
      </c>
      <c r="AI179" s="343">
        <v>1.696</v>
      </c>
      <c r="AJ179" s="343">
        <v>1.68</v>
      </c>
      <c r="AK179" s="343">
        <v>1.6990000000000001</v>
      </c>
      <c r="AL179" s="343">
        <v>1.7050000000000001</v>
      </c>
      <c r="AM179" s="343">
        <v>0.84499999999999997</v>
      </c>
      <c r="AN179" s="343">
        <v>0.82199999999999995</v>
      </c>
      <c r="AO179" s="343">
        <v>0.80900000000000005</v>
      </c>
      <c r="AP179" s="343">
        <v>1.621</v>
      </c>
      <c r="AQ179" s="343">
        <v>1.627</v>
      </c>
      <c r="AR179" s="343">
        <v>0.84399999999999997</v>
      </c>
      <c r="AS179" s="343">
        <v>0.85499999999999998</v>
      </c>
      <c r="AT179" s="343">
        <v>0.85599999999999998</v>
      </c>
      <c r="AU179" s="343">
        <v>0.86599999999999999</v>
      </c>
      <c r="AV179" s="343">
        <v>1.714</v>
      </c>
      <c r="AW179" s="343">
        <v>1.74</v>
      </c>
      <c r="AX179" s="343">
        <v>0.88</v>
      </c>
      <c r="AY179" s="343">
        <v>0.878</v>
      </c>
      <c r="AZ179" s="343">
        <v>0.876</v>
      </c>
      <c r="BA179" s="343">
        <v>0.88</v>
      </c>
      <c r="BB179" s="343">
        <v>1.7669999999999999</v>
      </c>
      <c r="BC179" s="343">
        <v>0.89</v>
      </c>
      <c r="BD179" s="343">
        <v>1.788</v>
      </c>
      <c r="BE179" s="343">
        <v>0.88700000000000001</v>
      </c>
      <c r="BF179" s="343">
        <v>0.89100000000000001</v>
      </c>
      <c r="BG179" s="343">
        <v>1.798</v>
      </c>
      <c r="BH179" s="343">
        <v>2.7240000000000002</v>
      </c>
      <c r="BI179" s="343">
        <v>1.8109999999999999</v>
      </c>
      <c r="BJ179" s="343">
        <v>1.8080000000000001</v>
      </c>
      <c r="BK179" s="343">
        <v>1.802</v>
      </c>
      <c r="BL179" s="343">
        <v>0.9</v>
      </c>
      <c r="BM179" s="343">
        <v>1.833</v>
      </c>
      <c r="BN179" s="343">
        <v>1.8120000000000001</v>
      </c>
      <c r="BO179" s="343">
        <v>1.84</v>
      </c>
      <c r="BP179" s="343">
        <v>1.837</v>
      </c>
      <c r="BQ179" s="343">
        <v>0.88900000000000001</v>
      </c>
      <c r="BR179" s="343">
        <v>1.75</v>
      </c>
      <c r="BS179" s="343">
        <v>0.84599999999999997</v>
      </c>
      <c r="BT179" s="343">
        <v>1.696</v>
      </c>
      <c r="BU179" s="343">
        <v>1.6990000000000001</v>
      </c>
      <c r="BV179" s="343">
        <v>1.6910000000000001</v>
      </c>
      <c r="BW179" s="343">
        <v>1.645</v>
      </c>
      <c r="BX179" s="343">
        <v>0.82099999999999995</v>
      </c>
      <c r="BY179" s="343">
        <v>1.653</v>
      </c>
      <c r="BZ179" s="343">
        <v>1.677</v>
      </c>
      <c r="CA179" s="343">
        <v>1.6759999999999999</v>
      </c>
      <c r="CB179" s="343">
        <v>1.6479999999999999</v>
      </c>
      <c r="CC179" s="343">
        <v>1.6579999999999999</v>
      </c>
      <c r="CD179" s="343">
        <v>1.6910000000000001</v>
      </c>
      <c r="CE179" s="343">
        <v>1.6990000000000001</v>
      </c>
      <c r="CF179" s="343">
        <v>1.6970000000000001</v>
      </c>
      <c r="CG179" s="343">
        <v>1.726</v>
      </c>
      <c r="CH179" s="343">
        <v>1.752</v>
      </c>
      <c r="CI179" s="343">
        <v>1.768</v>
      </c>
      <c r="CJ179" s="343">
        <v>0.88400000000000001</v>
      </c>
      <c r="CK179" s="343">
        <v>1.7609999999999999</v>
      </c>
      <c r="CL179" s="343">
        <v>0.88900000000000001</v>
      </c>
      <c r="CM179" s="343">
        <v>0.92100000000000004</v>
      </c>
      <c r="CN179" s="343">
        <v>0.94699999999999995</v>
      </c>
      <c r="CO179" s="343">
        <v>1.89</v>
      </c>
      <c r="CP179" s="343">
        <v>1.9790000000000001</v>
      </c>
      <c r="CQ179" s="343">
        <v>0.98599999999999999</v>
      </c>
      <c r="CR179" s="343">
        <v>1.0069999999999999</v>
      </c>
      <c r="CS179" s="343">
        <v>2.036</v>
      </c>
      <c r="CT179" s="343">
        <v>0.98399999999999999</v>
      </c>
      <c r="CU179" s="343">
        <v>0.94599999999999995</v>
      </c>
      <c r="CV179" s="343">
        <v>0.93</v>
      </c>
      <c r="CW179" s="343">
        <v>2.794</v>
      </c>
      <c r="CX179" s="343">
        <v>0.93600000000000005</v>
      </c>
      <c r="CY179" s="343">
        <v>0.91300000000000003</v>
      </c>
      <c r="CZ179" s="343">
        <v>1.837</v>
      </c>
      <c r="DA179" s="343">
        <v>0.92400000000000004</v>
      </c>
      <c r="DB179" s="343">
        <v>0.90400000000000003</v>
      </c>
      <c r="DC179" s="343">
        <v>1.8320000000000001</v>
      </c>
      <c r="DD179" s="343">
        <v>0.93500000000000005</v>
      </c>
      <c r="DE179" s="343">
        <v>1.8939999999999999</v>
      </c>
      <c r="DF179" s="343">
        <v>0.92700000000000005</v>
      </c>
      <c r="DG179" s="343">
        <v>1.8320000000000001</v>
      </c>
      <c r="DH179" s="343">
        <v>0.91600000000000004</v>
      </c>
      <c r="DI179" s="343">
        <v>0.92700000000000005</v>
      </c>
      <c r="DJ179" s="343">
        <v>1.84</v>
      </c>
      <c r="DK179" s="343">
        <v>1.863</v>
      </c>
      <c r="DL179" s="343">
        <v>1.8520000000000001</v>
      </c>
      <c r="DM179" s="343">
        <v>0.92900000000000005</v>
      </c>
      <c r="DN179" s="343">
        <v>0.92200000000000004</v>
      </c>
      <c r="DO179" s="343">
        <v>1.819</v>
      </c>
      <c r="DP179" s="343">
        <v>0.90100000000000002</v>
      </c>
      <c r="DQ179" s="343">
        <v>1.8320000000000001</v>
      </c>
      <c r="DR179" s="343">
        <v>1.8779999999999999</v>
      </c>
      <c r="DS179" s="343">
        <v>0.95499999999999996</v>
      </c>
      <c r="DT179" s="343">
        <v>1.9330000000000001</v>
      </c>
      <c r="DU179" s="343">
        <v>0.96099999999999997</v>
      </c>
      <c r="DV179" s="343">
        <v>1.8560000000000001</v>
      </c>
      <c r="DW179" s="344">
        <f t="shared" si="4"/>
        <v>16.658000000000001</v>
      </c>
      <c r="DX179" s="344">
        <f t="shared" si="5"/>
        <v>16.634</v>
      </c>
    </row>
    <row r="180" spans="1:128" x14ac:dyDescent="0.25">
      <c r="A180" s="188" t="str">
        <f>IF('1'!$A$1=1,B180,C180)</f>
        <v>Доходи від інвестицій</v>
      </c>
      <c r="B180" s="189" t="s">
        <v>320</v>
      </c>
      <c r="C180" s="189" t="s">
        <v>319</v>
      </c>
      <c r="D180" s="341">
        <v>763.56799999999987</v>
      </c>
      <c r="E180" s="341">
        <v>639.3660000000001</v>
      </c>
      <c r="F180" s="341">
        <v>705.28599999999983</v>
      </c>
      <c r="G180" s="341">
        <v>-1048.8999999999999</v>
      </c>
      <c r="H180" s="341">
        <v>-1091.2089999999998</v>
      </c>
      <c r="I180" s="341">
        <v>-1064.3509999999999</v>
      </c>
      <c r="J180" s="341">
        <v>-420.82100000000003</v>
      </c>
      <c r="K180" s="341">
        <v>-328.71899999999999</v>
      </c>
      <c r="L180" s="341">
        <v>-339.36499999999995</v>
      </c>
      <c r="M180" s="341">
        <v>96.951999999999956</v>
      </c>
      <c r="N180" s="341">
        <v>138.566</v>
      </c>
      <c r="O180" s="341">
        <v>278.94399999999996</v>
      </c>
      <c r="P180" s="341">
        <v>-33.145999999999994</v>
      </c>
      <c r="Q180" s="341">
        <v>-91.779999999999987</v>
      </c>
      <c r="R180" s="341">
        <v>-356.33299999999991</v>
      </c>
      <c r="S180" s="341">
        <v>-659.64700000000005</v>
      </c>
      <c r="T180" s="341">
        <v>-623.47299999999996</v>
      </c>
      <c r="U180" s="341">
        <v>-678.4620000000001</v>
      </c>
      <c r="V180" s="341">
        <v>-371.04099999999994</v>
      </c>
      <c r="W180" s="341">
        <v>-333.44400000000002</v>
      </c>
      <c r="X180" s="341">
        <v>-817.52400000000011</v>
      </c>
      <c r="Y180" s="341">
        <v>-353.93699999999995</v>
      </c>
      <c r="Z180" s="341">
        <v>-382.95300000000003</v>
      </c>
      <c r="AA180" s="341">
        <v>-460.935</v>
      </c>
      <c r="AB180" s="341">
        <v>-512.851</v>
      </c>
      <c r="AC180" s="341">
        <v>-469.07</v>
      </c>
      <c r="AD180" s="341">
        <v>-1113.1559999999999</v>
      </c>
      <c r="AE180" s="341">
        <v>-514.42000000000007</v>
      </c>
      <c r="AF180" s="341">
        <v>-494.72499999999997</v>
      </c>
      <c r="AG180" s="341">
        <v>-408.67800000000005</v>
      </c>
      <c r="AH180" s="341">
        <v>-364.65600000000001</v>
      </c>
      <c r="AI180" s="341">
        <v>-306.95500000000004</v>
      </c>
      <c r="AJ180" s="341">
        <v>-825.66</v>
      </c>
      <c r="AK180" s="341">
        <v>-443.34899999999999</v>
      </c>
      <c r="AL180" s="341">
        <v>-416.97799999999995</v>
      </c>
      <c r="AM180" s="341">
        <v>-760.18599999999992</v>
      </c>
      <c r="AN180" s="341">
        <v>-782.30700000000002</v>
      </c>
      <c r="AO180" s="341">
        <v>-697.23</v>
      </c>
      <c r="AP180" s="341">
        <v>-1398.9910000000002</v>
      </c>
      <c r="AQ180" s="341">
        <v>-560.57799999999997</v>
      </c>
      <c r="AR180" s="341">
        <v>-553.69000000000005</v>
      </c>
      <c r="AS180" s="341">
        <v>-509.51499999999993</v>
      </c>
      <c r="AT180" s="341">
        <v>-356.26299999999998</v>
      </c>
      <c r="AU180" s="341">
        <v>-395.59</v>
      </c>
      <c r="AV180" s="341">
        <v>-784.93799999999999</v>
      </c>
      <c r="AW180" s="341">
        <v>-797.67099999999994</v>
      </c>
      <c r="AX180" s="341">
        <v>-804.798</v>
      </c>
      <c r="AY180" s="341">
        <v>-950.23199999999997</v>
      </c>
      <c r="AZ180" s="341">
        <v>-532.74300000000005</v>
      </c>
      <c r="BA180" s="341">
        <v>-493.05700000000007</v>
      </c>
      <c r="BB180" s="341">
        <v>-1111.4939999999999</v>
      </c>
      <c r="BC180" s="341">
        <v>-721.15100000000007</v>
      </c>
      <c r="BD180" s="341">
        <v>-641.0619999999999</v>
      </c>
      <c r="BE180" s="341">
        <v>-676.44500000000005</v>
      </c>
      <c r="BF180" s="341">
        <v>-847.87899999999991</v>
      </c>
      <c r="BG180" s="341">
        <v>-927.68500000000006</v>
      </c>
      <c r="BH180" s="341">
        <v>-1668.1589999999999</v>
      </c>
      <c r="BI180" s="341">
        <v>-669.0680000000001</v>
      </c>
      <c r="BJ180" s="341">
        <v>-563.125</v>
      </c>
      <c r="BK180" s="341">
        <v>-838.72899999999993</v>
      </c>
      <c r="BL180" s="341">
        <v>-26.105999999999945</v>
      </c>
      <c r="BM180" s="341">
        <v>-143.85199999999986</v>
      </c>
      <c r="BN180" s="341">
        <v>-451.99099999999999</v>
      </c>
      <c r="BO180" s="341">
        <v>-649.46400000000006</v>
      </c>
      <c r="BP180" s="341">
        <v>-715.67399999999998</v>
      </c>
      <c r="BQ180" s="341">
        <v>-793.91200000000003</v>
      </c>
      <c r="BR180" s="341">
        <v>-534.65000000000009</v>
      </c>
      <c r="BS180" s="341">
        <v>-510.86199999999991</v>
      </c>
      <c r="BT180" s="341">
        <v>-913.03800000000001</v>
      </c>
      <c r="BU180" s="341">
        <v>-675.22500000000002</v>
      </c>
      <c r="BV180" s="341">
        <v>-605.49399999999991</v>
      </c>
      <c r="BW180" s="341">
        <v>-1070.675</v>
      </c>
      <c r="BX180" s="341">
        <v>-907.66099999999994</v>
      </c>
      <c r="BY180" s="341">
        <v>-909.84800000000007</v>
      </c>
      <c r="BZ180" s="341">
        <v>-1607.845</v>
      </c>
      <c r="CA180" s="341">
        <v>-1385.1799999999998</v>
      </c>
      <c r="CB180" s="341">
        <v>-1312.3340000000003</v>
      </c>
      <c r="CC180" s="341">
        <v>-1289.2799999999997</v>
      </c>
      <c r="CD180" s="341">
        <v>-1337.8039999999999</v>
      </c>
      <c r="CE180" s="341">
        <v>-1298.0940000000001</v>
      </c>
      <c r="CF180" s="341">
        <v>-1809.145</v>
      </c>
      <c r="CG180" s="341">
        <v>-1297.8440000000001</v>
      </c>
      <c r="CH180" s="341">
        <v>-1597.6849999999999</v>
      </c>
      <c r="CI180" s="341">
        <v>-1684.9739999999999</v>
      </c>
      <c r="CJ180" s="341">
        <v>-678.53400000000011</v>
      </c>
      <c r="CK180" s="341">
        <v>-707.05700000000002</v>
      </c>
      <c r="CL180" s="341">
        <v>-279.24600000000004</v>
      </c>
      <c r="CM180" s="341">
        <v>-276.25100000000003</v>
      </c>
      <c r="CN180" s="341">
        <v>-352.37900000000002</v>
      </c>
      <c r="CO180" s="341">
        <v>-329.86500000000001</v>
      </c>
      <c r="CP180" s="341">
        <v>-172.14000000000001</v>
      </c>
      <c r="CQ180" s="341">
        <v>-259.31800000000004</v>
      </c>
      <c r="CR180" s="341">
        <v>-30.214999999999996</v>
      </c>
      <c r="CS180" s="341">
        <v>-211.71299999999999</v>
      </c>
      <c r="CT180" s="341">
        <v>-386.82</v>
      </c>
      <c r="CU180" s="341">
        <v>-347.02399999999989</v>
      </c>
      <c r="CV180" s="341">
        <v>-445.25799999999998</v>
      </c>
      <c r="CW180" s="341">
        <v>-648.2600000000001</v>
      </c>
      <c r="CX180" s="341">
        <v>-540.96500000000003</v>
      </c>
      <c r="CY180" s="341">
        <v>-456.35800000000006</v>
      </c>
      <c r="CZ180" s="341">
        <v>-595.26299999999992</v>
      </c>
      <c r="DA180" s="341">
        <v>-482.18599999999998</v>
      </c>
      <c r="DB180" s="341">
        <v>-484.77300000000008</v>
      </c>
      <c r="DC180" s="341">
        <v>-732.79099999999983</v>
      </c>
      <c r="DD180" s="341">
        <v>-523.327</v>
      </c>
      <c r="DE180" s="341">
        <v>-359.84100000000001</v>
      </c>
      <c r="DF180" s="341">
        <v>-523.70600000000002</v>
      </c>
      <c r="DG180" s="341">
        <v>6.410000000000025</v>
      </c>
      <c r="DH180" s="341">
        <v>-419.37399999999997</v>
      </c>
      <c r="DI180" s="341">
        <v>-889.50299999999993</v>
      </c>
      <c r="DJ180" s="341">
        <v>-670.60599999999999</v>
      </c>
      <c r="DK180" s="341">
        <v>-535.57999999999993</v>
      </c>
      <c r="DL180" s="341">
        <v>-623.31299999999999</v>
      </c>
      <c r="DM180" s="341">
        <v>-530.20500000000004</v>
      </c>
      <c r="DN180" s="341">
        <v>-431.62900000000008</v>
      </c>
      <c r="DO180" s="341">
        <v>-761.19599999999991</v>
      </c>
      <c r="DP180" s="341">
        <v>-472.00300000000004</v>
      </c>
      <c r="DQ180" s="341">
        <v>-562.53800000000012</v>
      </c>
      <c r="DR180" s="341">
        <v>-746.43200000000002</v>
      </c>
      <c r="DS180" s="341">
        <v>-473.58699999999999</v>
      </c>
      <c r="DT180" s="341">
        <v>-728.79399999999987</v>
      </c>
      <c r="DU180" s="341">
        <v>-642.00599999999997</v>
      </c>
      <c r="DV180" s="341">
        <v>-446.45000000000005</v>
      </c>
      <c r="DW180" s="342">
        <f t="shared" si="4"/>
        <v>-5786.3180000000011</v>
      </c>
      <c r="DX180" s="342">
        <f t="shared" si="5"/>
        <v>-7115.9660000000003</v>
      </c>
    </row>
    <row r="181" spans="1:128" x14ac:dyDescent="0.25">
      <c r="A181" s="161" t="str">
        <f>IF('1'!$A$1=1,B181,C181)</f>
        <v>Кредит</v>
      </c>
      <c r="B181" s="162" t="s">
        <v>213</v>
      </c>
      <c r="C181" s="162" t="s">
        <v>232</v>
      </c>
      <c r="D181" s="343">
        <v>34.125999999999998</v>
      </c>
      <c r="E181" s="343">
        <v>5.2839999999999998</v>
      </c>
      <c r="F181" s="343">
        <v>12.856999999999999</v>
      </c>
      <c r="G181" s="343">
        <v>9.282</v>
      </c>
      <c r="H181" s="343">
        <v>13.450000000000001</v>
      </c>
      <c r="I181" s="343">
        <v>10.688000000000001</v>
      </c>
      <c r="J181" s="343">
        <v>11.815999999999999</v>
      </c>
      <c r="K181" s="343">
        <v>5.4039999999999999</v>
      </c>
      <c r="L181" s="343">
        <v>8.016</v>
      </c>
      <c r="M181" s="343">
        <v>3.5570000000000004</v>
      </c>
      <c r="N181" s="343">
        <v>11.16</v>
      </c>
      <c r="O181" s="343">
        <v>12.889000000000001</v>
      </c>
      <c r="P181" s="343">
        <v>7.3650000000000002</v>
      </c>
      <c r="Q181" s="343">
        <v>14.395999999999999</v>
      </c>
      <c r="R181" s="343">
        <v>18.944000000000003</v>
      </c>
      <c r="S181" s="343">
        <v>6.173</v>
      </c>
      <c r="T181" s="343">
        <v>13.265000000000001</v>
      </c>
      <c r="U181" s="343">
        <v>7.992</v>
      </c>
      <c r="V181" s="343">
        <v>9.0280000000000005</v>
      </c>
      <c r="W181" s="343">
        <v>16.940000000000001</v>
      </c>
      <c r="X181" s="343">
        <v>12.481999999999999</v>
      </c>
      <c r="Y181" s="343">
        <v>14.483000000000001</v>
      </c>
      <c r="Z181" s="343">
        <v>12.950000000000001</v>
      </c>
      <c r="AA181" s="343">
        <v>8.5359999999999996</v>
      </c>
      <c r="AB181" s="343">
        <v>11.313000000000001</v>
      </c>
      <c r="AC181" s="343">
        <v>14.071999999999999</v>
      </c>
      <c r="AD181" s="343">
        <v>16.866</v>
      </c>
      <c r="AE181" s="343">
        <v>17.738</v>
      </c>
      <c r="AF181" s="343">
        <v>11.779</v>
      </c>
      <c r="AG181" s="343">
        <v>12.491999999999999</v>
      </c>
      <c r="AH181" s="343">
        <v>17.405999999999999</v>
      </c>
      <c r="AI181" s="343">
        <v>16.111000000000001</v>
      </c>
      <c r="AJ181" s="343">
        <v>11.76</v>
      </c>
      <c r="AK181" s="343">
        <v>16.138000000000002</v>
      </c>
      <c r="AL181" s="343">
        <v>15.35</v>
      </c>
      <c r="AM181" s="343">
        <v>17.738</v>
      </c>
      <c r="AN181" s="343">
        <v>8.218</v>
      </c>
      <c r="AO181" s="343">
        <v>22.648</v>
      </c>
      <c r="AP181" s="343">
        <v>20.263999999999999</v>
      </c>
      <c r="AQ181" s="343">
        <v>23.594999999999999</v>
      </c>
      <c r="AR181" s="343">
        <v>18.568999999999999</v>
      </c>
      <c r="AS181" s="343">
        <v>16.242000000000001</v>
      </c>
      <c r="AT181" s="343">
        <v>32.542999999999999</v>
      </c>
      <c r="AU181" s="343">
        <v>26.834</v>
      </c>
      <c r="AV181" s="343">
        <v>26.565000000000001</v>
      </c>
      <c r="AW181" s="343">
        <v>26.966000000000001</v>
      </c>
      <c r="AX181" s="343">
        <v>29.904999999999998</v>
      </c>
      <c r="AY181" s="343">
        <v>72.893000000000001</v>
      </c>
      <c r="AZ181" s="343">
        <v>35.923999999999999</v>
      </c>
      <c r="BA181" s="343">
        <v>35.218000000000004</v>
      </c>
      <c r="BB181" s="343">
        <v>36.225000000000001</v>
      </c>
      <c r="BC181" s="343">
        <v>35.613</v>
      </c>
      <c r="BD181" s="343">
        <v>42.021999999999998</v>
      </c>
      <c r="BE181" s="343">
        <v>27.484000000000002</v>
      </c>
      <c r="BF181" s="343">
        <v>67.687999999999988</v>
      </c>
      <c r="BG181" s="343">
        <v>33.261000000000003</v>
      </c>
      <c r="BH181" s="343">
        <v>49.036999999999999</v>
      </c>
      <c r="BI181" s="343">
        <v>28.972000000000001</v>
      </c>
      <c r="BJ181" s="343">
        <v>34.347999999999999</v>
      </c>
      <c r="BK181" s="343">
        <v>39.639000000000003</v>
      </c>
      <c r="BL181" s="343">
        <v>41.410999999999994</v>
      </c>
      <c r="BM181" s="343">
        <v>38.482999999999997</v>
      </c>
      <c r="BN181" s="343">
        <v>48.912999999999997</v>
      </c>
      <c r="BO181" s="343">
        <v>24.838000000000001</v>
      </c>
      <c r="BP181" s="343">
        <v>31.237000000000002</v>
      </c>
      <c r="BQ181" s="343">
        <v>36.451000000000001</v>
      </c>
      <c r="BR181" s="343">
        <v>29.751000000000001</v>
      </c>
      <c r="BS181" s="343">
        <v>31.294999999999998</v>
      </c>
      <c r="BT181" s="343">
        <v>24.585999999999999</v>
      </c>
      <c r="BU181" s="343">
        <v>11.041</v>
      </c>
      <c r="BV181" s="343">
        <v>43.128999999999998</v>
      </c>
      <c r="BW181" s="343">
        <v>26.314</v>
      </c>
      <c r="BX181" s="343">
        <v>11.488999999999999</v>
      </c>
      <c r="BY181" s="343">
        <v>36.360999999999997</v>
      </c>
      <c r="BZ181" s="343">
        <v>34.388000000000005</v>
      </c>
      <c r="CA181" s="343">
        <v>20.111999999999998</v>
      </c>
      <c r="CB181" s="343">
        <v>30.480999999999998</v>
      </c>
      <c r="CC181" s="343">
        <v>38.968999999999994</v>
      </c>
      <c r="CD181" s="343">
        <v>16.913</v>
      </c>
      <c r="CE181" s="343">
        <v>44.175999999999995</v>
      </c>
      <c r="CF181" s="343">
        <v>28.850999999999999</v>
      </c>
      <c r="CG181" s="343">
        <v>14.67</v>
      </c>
      <c r="CH181" s="343">
        <v>30.658000000000001</v>
      </c>
      <c r="CI181" s="343">
        <v>35.361000000000004</v>
      </c>
      <c r="CJ181" s="343">
        <v>22.088000000000001</v>
      </c>
      <c r="CK181" s="343">
        <v>22.893999999999998</v>
      </c>
      <c r="CL181" s="343">
        <v>19.564999999999998</v>
      </c>
      <c r="CM181" s="343">
        <v>4.6040000000000001</v>
      </c>
      <c r="CN181" s="343">
        <v>10.42</v>
      </c>
      <c r="CO181" s="343">
        <v>13.231999999999999</v>
      </c>
      <c r="CP181" s="343">
        <v>16.818999999999999</v>
      </c>
      <c r="CQ181" s="343">
        <v>28.594000000000001</v>
      </c>
      <c r="CR181" s="343">
        <v>28.201000000000001</v>
      </c>
      <c r="CS181" s="343">
        <v>32.572000000000003</v>
      </c>
      <c r="CT181" s="343">
        <v>56.102999999999994</v>
      </c>
      <c r="CU181" s="343">
        <v>38.768000000000001</v>
      </c>
      <c r="CV181" s="343">
        <v>37.182000000000002</v>
      </c>
      <c r="CW181" s="343">
        <v>51.226999999999997</v>
      </c>
      <c r="CX181" s="343">
        <v>59.899000000000001</v>
      </c>
      <c r="CY181" s="343">
        <v>58.412999999999997</v>
      </c>
      <c r="CZ181" s="343">
        <v>86.35</v>
      </c>
      <c r="DA181" s="343">
        <v>78.516999999999996</v>
      </c>
      <c r="DB181" s="343">
        <v>72.353999999999999</v>
      </c>
      <c r="DC181" s="343">
        <v>109.003</v>
      </c>
      <c r="DD181" s="343">
        <v>92.518000000000001</v>
      </c>
      <c r="DE181" s="343">
        <v>79.543999999999997</v>
      </c>
      <c r="DF181" s="343">
        <v>88.057999999999993</v>
      </c>
      <c r="DG181" s="343">
        <v>84.251000000000005</v>
      </c>
      <c r="DH181" s="343">
        <v>108.964</v>
      </c>
      <c r="DI181" s="343">
        <v>81.538999999999987</v>
      </c>
      <c r="DJ181" s="343">
        <v>58.874000000000002</v>
      </c>
      <c r="DK181" s="343">
        <v>107.11499999999999</v>
      </c>
      <c r="DL181" s="343">
        <v>96.322999999999993</v>
      </c>
      <c r="DM181" s="343">
        <v>65.927999999999997</v>
      </c>
      <c r="DN181" s="343">
        <v>85.772000000000006</v>
      </c>
      <c r="DO181" s="343">
        <v>93.671000000000006</v>
      </c>
      <c r="DP181" s="343">
        <v>102.688</v>
      </c>
      <c r="DQ181" s="343">
        <v>73.295000000000002</v>
      </c>
      <c r="DR181" s="343">
        <v>61.03</v>
      </c>
      <c r="DS181" s="343">
        <v>112.66800000000001</v>
      </c>
      <c r="DT181" s="343">
        <v>93.757000000000005</v>
      </c>
      <c r="DU181" s="343">
        <v>107.64100000000001</v>
      </c>
      <c r="DV181" s="343">
        <v>94.673000000000002</v>
      </c>
      <c r="DW181" s="344">
        <f t="shared" si="4"/>
        <v>897.31600000000003</v>
      </c>
      <c r="DX181" s="344">
        <f t="shared" si="5"/>
        <v>1047.867</v>
      </c>
    </row>
    <row r="182" spans="1:128" x14ac:dyDescent="0.25">
      <c r="A182" s="161" t="str">
        <f>IF('1'!$A$1=1,B182,C182)</f>
        <v>Дебет</v>
      </c>
      <c r="B182" s="162" t="s">
        <v>215</v>
      </c>
      <c r="C182" s="162" t="s">
        <v>233</v>
      </c>
      <c r="D182" s="343">
        <v>-729.44199999999989</v>
      </c>
      <c r="E182" s="343">
        <v>-634.08200000000011</v>
      </c>
      <c r="F182" s="343">
        <v>-692.42899999999986</v>
      </c>
      <c r="G182" s="343">
        <v>1058.1819999999998</v>
      </c>
      <c r="H182" s="343">
        <v>1104.6589999999999</v>
      </c>
      <c r="I182" s="343">
        <v>1075.039</v>
      </c>
      <c r="J182" s="343">
        <v>432.637</v>
      </c>
      <c r="K182" s="343">
        <v>334.12299999999999</v>
      </c>
      <c r="L182" s="343">
        <v>347.38099999999997</v>
      </c>
      <c r="M182" s="343">
        <v>-93.394999999999953</v>
      </c>
      <c r="N182" s="343">
        <v>-127.40600000000001</v>
      </c>
      <c r="O182" s="343">
        <v>-266.05499999999995</v>
      </c>
      <c r="P182" s="343">
        <v>40.510999999999996</v>
      </c>
      <c r="Q182" s="343">
        <v>106.17599999999999</v>
      </c>
      <c r="R182" s="343">
        <v>375.27699999999993</v>
      </c>
      <c r="S182" s="343">
        <v>665.82</v>
      </c>
      <c r="T182" s="343">
        <v>636.73799999999994</v>
      </c>
      <c r="U182" s="343">
        <v>686.45400000000006</v>
      </c>
      <c r="V182" s="343">
        <v>380.06899999999996</v>
      </c>
      <c r="W182" s="343">
        <v>350.38400000000001</v>
      </c>
      <c r="X182" s="343">
        <v>830.00600000000009</v>
      </c>
      <c r="Y182" s="343">
        <v>368.41999999999996</v>
      </c>
      <c r="Z182" s="343">
        <v>395.90300000000002</v>
      </c>
      <c r="AA182" s="343">
        <v>469.471</v>
      </c>
      <c r="AB182" s="343">
        <v>524.16399999999999</v>
      </c>
      <c r="AC182" s="343">
        <v>483.142</v>
      </c>
      <c r="AD182" s="343">
        <v>1130.0219999999999</v>
      </c>
      <c r="AE182" s="343">
        <v>532.15800000000002</v>
      </c>
      <c r="AF182" s="343">
        <v>506.50399999999996</v>
      </c>
      <c r="AG182" s="343">
        <v>421.17000000000007</v>
      </c>
      <c r="AH182" s="343">
        <v>382.06200000000001</v>
      </c>
      <c r="AI182" s="343">
        <v>323.06600000000003</v>
      </c>
      <c r="AJ182" s="343">
        <v>837.42</v>
      </c>
      <c r="AK182" s="343">
        <v>459.48699999999997</v>
      </c>
      <c r="AL182" s="343">
        <v>432.32799999999997</v>
      </c>
      <c r="AM182" s="343">
        <v>777.92399999999998</v>
      </c>
      <c r="AN182" s="343">
        <v>790.52499999999998</v>
      </c>
      <c r="AO182" s="343">
        <v>719.87800000000004</v>
      </c>
      <c r="AP182" s="343">
        <v>1419.2550000000001</v>
      </c>
      <c r="AQ182" s="343">
        <v>584.173</v>
      </c>
      <c r="AR182" s="343">
        <v>572.25900000000001</v>
      </c>
      <c r="AS182" s="343">
        <v>525.75699999999995</v>
      </c>
      <c r="AT182" s="343">
        <v>388.80599999999998</v>
      </c>
      <c r="AU182" s="343">
        <v>422.42399999999998</v>
      </c>
      <c r="AV182" s="343">
        <v>811.50300000000004</v>
      </c>
      <c r="AW182" s="343">
        <v>824.63699999999994</v>
      </c>
      <c r="AX182" s="343">
        <v>834.70299999999997</v>
      </c>
      <c r="AY182" s="343">
        <v>1023.125</v>
      </c>
      <c r="AZ182" s="343">
        <v>568.66700000000003</v>
      </c>
      <c r="BA182" s="343">
        <v>528.27500000000009</v>
      </c>
      <c r="BB182" s="343">
        <v>1147.7189999999998</v>
      </c>
      <c r="BC182" s="343">
        <v>756.76400000000001</v>
      </c>
      <c r="BD182" s="343">
        <v>683.08399999999995</v>
      </c>
      <c r="BE182" s="343">
        <v>703.92900000000009</v>
      </c>
      <c r="BF182" s="343">
        <v>915.56699999999989</v>
      </c>
      <c r="BG182" s="343">
        <v>960.94600000000003</v>
      </c>
      <c r="BH182" s="343">
        <v>1717.1959999999999</v>
      </c>
      <c r="BI182" s="343">
        <v>698.04000000000008</v>
      </c>
      <c r="BJ182" s="343">
        <v>597.47299999999996</v>
      </c>
      <c r="BK182" s="343">
        <v>878.36799999999994</v>
      </c>
      <c r="BL182" s="343">
        <v>67.516999999999939</v>
      </c>
      <c r="BM182" s="343">
        <v>182.33499999999987</v>
      </c>
      <c r="BN182" s="343">
        <v>500.904</v>
      </c>
      <c r="BO182" s="343">
        <v>674.30200000000002</v>
      </c>
      <c r="BP182" s="343">
        <v>746.91099999999994</v>
      </c>
      <c r="BQ182" s="343">
        <v>830.36300000000006</v>
      </c>
      <c r="BR182" s="343">
        <v>564.40100000000007</v>
      </c>
      <c r="BS182" s="343">
        <v>542.15699999999993</v>
      </c>
      <c r="BT182" s="343">
        <v>937.62400000000002</v>
      </c>
      <c r="BU182" s="343">
        <v>686.26600000000008</v>
      </c>
      <c r="BV182" s="343">
        <v>648.62299999999993</v>
      </c>
      <c r="BW182" s="343">
        <v>1096.989</v>
      </c>
      <c r="BX182" s="343">
        <v>919.15</v>
      </c>
      <c r="BY182" s="343">
        <v>946.20900000000006</v>
      </c>
      <c r="BZ182" s="343">
        <v>1642.2329999999999</v>
      </c>
      <c r="CA182" s="343">
        <v>1405.2919999999999</v>
      </c>
      <c r="CB182" s="343">
        <v>1342.8150000000003</v>
      </c>
      <c r="CC182" s="343">
        <v>1328.2489999999998</v>
      </c>
      <c r="CD182" s="343">
        <v>1354.7169999999999</v>
      </c>
      <c r="CE182" s="343">
        <v>1342.27</v>
      </c>
      <c r="CF182" s="343">
        <v>1837.9960000000001</v>
      </c>
      <c r="CG182" s="343">
        <v>1312.5140000000001</v>
      </c>
      <c r="CH182" s="343">
        <v>1628.3429999999998</v>
      </c>
      <c r="CI182" s="343">
        <v>1720.335</v>
      </c>
      <c r="CJ182" s="343">
        <v>700.62200000000007</v>
      </c>
      <c r="CK182" s="343">
        <v>729.95100000000002</v>
      </c>
      <c r="CL182" s="343">
        <v>298.81100000000004</v>
      </c>
      <c r="CM182" s="343">
        <v>280.85500000000002</v>
      </c>
      <c r="CN182" s="343">
        <v>362.79900000000004</v>
      </c>
      <c r="CO182" s="343">
        <v>343.09699999999998</v>
      </c>
      <c r="CP182" s="343">
        <v>188.959</v>
      </c>
      <c r="CQ182" s="343">
        <v>287.91200000000003</v>
      </c>
      <c r="CR182" s="343">
        <v>58.415999999999997</v>
      </c>
      <c r="CS182" s="343">
        <v>244.285</v>
      </c>
      <c r="CT182" s="343">
        <v>442.923</v>
      </c>
      <c r="CU182" s="343">
        <v>385.79199999999992</v>
      </c>
      <c r="CV182" s="343">
        <v>482.44</v>
      </c>
      <c r="CW182" s="343">
        <v>699.48700000000008</v>
      </c>
      <c r="CX182" s="343">
        <v>600.86400000000003</v>
      </c>
      <c r="CY182" s="343">
        <v>514.77100000000007</v>
      </c>
      <c r="CZ182" s="343">
        <v>681.61299999999994</v>
      </c>
      <c r="DA182" s="343">
        <v>560.70299999999997</v>
      </c>
      <c r="DB182" s="343">
        <v>557.12700000000007</v>
      </c>
      <c r="DC182" s="343">
        <v>841.79399999999987</v>
      </c>
      <c r="DD182" s="343">
        <v>615.84500000000003</v>
      </c>
      <c r="DE182" s="343">
        <v>439.38499999999999</v>
      </c>
      <c r="DF182" s="343">
        <v>611.76400000000001</v>
      </c>
      <c r="DG182" s="343">
        <v>77.84099999999998</v>
      </c>
      <c r="DH182" s="343">
        <v>528.33799999999997</v>
      </c>
      <c r="DI182" s="343">
        <v>971.04199999999992</v>
      </c>
      <c r="DJ182" s="343">
        <v>729.48</v>
      </c>
      <c r="DK182" s="343">
        <v>642.69499999999994</v>
      </c>
      <c r="DL182" s="343">
        <v>719.63599999999997</v>
      </c>
      <c r="DM182" s="343">
        <v>596.13300000000004</v>
      </c>
      <c r="DN182" s="343">
        <v>517.40100000000007</v>
      </c>
      <c r="DO182" s="343">
        <v>854.86699999999996</v>
      </c>
      <c r="DP182" s="343">
        <v>574.69100000000003</v>
      </c>
      <c r="DQ182" s="343">
        <v>635.83300000000008</v>
      </c>
      <c r="DR182" s="343">
        <v>807.46199999999999</v>
      </c>
      <c r="DS182" s="343">
        <v>586.255</v>
      </c>
      <c r="DT182" s="343">
        <v>822.55099999999993</v>
      </c>
      <c r="DU182" s="343">
        <v>749.64699999999993</v>
      </c>
      <c r="DV182" s="343">
        <v>541.12300000000005</v>
      </c>
      <c r="DW182" s="344">
        <f t="shared" si="4"/>
        <v>6683.6340000000009</v>
      </c>
      <c r="DX182" s="344">
        <f t="shared" si="5"/>
        <v>8163.8329999999996</v>
      </c>
    </row>
    <row r="183" spans="1:128" x14ac:dyDescent="0.25">
      <c r="A183" s="190" t="str">
        <f>IF('1'!$A$1=1,B183,C183)</f>
        <v>Прямі інвестиції</v>
      </c>
      <c r="B183" s="191" t="s">
        <v>167</v>
      </c>
      <c r="C183" s="191" t="s">
        <v>166</v>
      </c>
      <c r="D183" s="341">
        <v>1145.7799999999997</v>
      </c>
      <c r="E183" s="341">
        <v>911.49300000000017</v>
      </c>
      <c r="F183" s="341">
        <v>1050.5819999999999</v>
      </c>
      <c r="G183" s="341">
        <v>-713.80899999999997</v>
      </c>
      <c r="H183" s="341">
        <v>-724.48399999999992</v>
      </c>
      <c r="I183" s="341">
        <v>-758.851</v>
      </c>
      <c r="J183" s="341">
        <v>-59.988</v>
      </c>
      <c r="K183" s="341">
        <v>-93.662000000000006</v>
      </c>
      <c r="L183" s="341">
        <v>-67.695000000000007</v>
      </c>
      <c r="M183" s="341">
        <v>498.10899999999998</v>
      </c>
      <c r="N183" s="341">
        <v>569.14699999999993</v>
      </c>
      <c r="O183" s="341">
        <v>595.6339999999999</v>
      </c>
      <c r="P183" s="341">
        <v>205.31800000000001</v>
      </c>
      <c r="Q183" s="341">
        <v>142.16900000000004</v>
      </c>
      <c r="R183" s="341">
        <v>277.85000000000002</v>
      </c>
      <c r="S183" s="341">
        <v>-466.51500000000004</v>
      </c>
      <c r="T183" s="341">
        <v>-443.94799999999998</v>
      </c>
      <c r="U183" s="341">
        <v>-500.85400000000004</v>
      </c>
      <c r="V183" s="341">
        <v>-158.88800000000001</v>
      </c>
      <c r="W183" s="341">
        <v>-193.46900000000002</v>
      </c>
      <c r="X183" s="341">
        <v>-136.40199999999999</v>
      </c>
      <c r="Y183" s="341">
        <v>-162.93799999999999</v>
      </c>
      <c r="Z183" s="341">
        <v>-160.95099999999999</v>
      </c>
      <c r="AA183" s="341">
        <v>-253.22900000000001</v>
      </c>
      <c r="AB183" s="341">
        <v>-300.73500000000001</v>
      </c>
      <c r="AC183" s="341">
        <v>-331.16300000000001</v>
      </c>
      <c r="AD183" s="341">
        <v>-386.04399999999998</v>
      </c>
      <c r="AE183" s="341">
        <v>-347.30400000000003</v>
      </c>
      <c r="AF183" s="341">
        <v>-356.09299999999996</v>
      </c>
      <c r="AG183" s="341">
        <v>-322.12400000000002</v>
      </c>
      <c r="AH183" s="341">
        <v>-199.3</v>
      </c>
      <c r="AI183" s="341">
        <v>-168.73999999999998</v>
      </c>
      <c r="AJ183" s="341">
        <v>-165.46800000000002</v>
      </c>
      <c r="AK183" s="341">
        <v>-211.48199999999997</v>
      </c>
      <c r="AL183" s="341">
        <v>-224.26499999999999</v>
      </c>
      <c r="AM183" s="341">
        <v>-370.80200000000002</v>
      </c>
      <c r="AN183" s="341">
        <v>-550.57399999999996</v>
      </c>
      <c r="AO183" s="341">
        <v>-526.56299999999999</v>
      </c>
      <c r="AP183" s="341">
        <v>-687.33699999999999</v>
      </c>
      <c r="AQ183" s="341">
        <v>-349.03899999999999</v>
      </c>
      <c r="AR183" s="341">
        <v>-343.52400000000006</v>
      </c>
      <c r="AS183" s="341">
        <v>-395.81499999999994</v>
      </c>
      <c r="AT183" s="341">
        <v>-115.61500000000001</v>
      </c>
      <c r="AU183" s="341">
        <v>-128.113</v>
      </c>
      <c r="AV183" s="341">
        <v>-109.685</v>
      </c>
      <c r="AW183" s="341">
        <v>-591.51199999999994</v>
      </c>
      <c r="AX183" s="341">
        <v>-618.33100000000002</v>
      </c>
      <c r="AY183" s="341">
        <v>-654.27299999999991</v>
      </c>
      <c r="AZ183" s="341">
        <v>-327.70700000000005</v>
      </c>
      <c r="BA183" s="341">
        <v>-318.72500000000002</v>
      </c>
      <c r="BB183" s="341">
        <v>-437.35299999999995</v>
      </c>
      <c r="BC183" s="341">
        <v>-519.94100000000003</v>
      </c>
      <c r="BD183" s="341">
        <v>-509.63099999999997</v>
      </c>
      <c r="BE183" s="341">
        <v>-582.47</v>
      </c>
      <c r="BF183" s="341">
        <v>-714.28399999999999</v>
      </c>
      <c r="BG183" s="341">
        <v>-700.25900000000001</v>
      </c>
      <c r="BH183" s="341">
        <v>-754.62099999999998</v>
      </c>
      <c r="BI183" s="341">
        <v>-433.67199999999997</v>
      </c>
      <c r="BJ183" s="341">
        <v>-374.21199999999993</v>
      </c>
      <c r="BK183" s="341">
        <v>-518.01099999999997</v>
      </c>
      <c r="BL183" s="341">
        <v>216.05800000000008</v>
      </c>
      <c r="BM183" s="341">
        <v>261.1350000000001</v>
      </c>
      <c r="BN183" s="341">
        <v>245.46799999999996</v>
      </c>
      <c r="BO183" s="341">
        <v>-421.32300000000004</v>
      </c>
      <c r="BP183" s="341">
        <v>-490.59</v>
      </c>
      <c r="BQ183" s="341">
        <v>-573.43100000000004</v>
      </c>
      <c r="BR183" s="341">
        <v>-314.14000000000004</v>
      </c>
      <c r="BS183" s="341">
        <v>-303.642</v>
      </c>
      <c r="BT183" s="341">
        <v>-300.108</v>
      </c>
      <c r="BU183" s="341">
        <v>-475.63</v>
      </c>
      <c r="BV183" s="341">
        <v>-464.26900000000001</v>
      </c>
      <c r="BW183" s="341">
        <v>-730.2299999999999</v>
      </c>
      <c r="BX183" s="341">
        <v>-720.548</v>
      </c>
      <c r="BY183" s="341">
        <v>-748.70300000000009</v>
      </c>
      <c r="BZ183" s="341">
        <v>-988.86300000000006</v>
      </c>
      <c r="CA183" s="341">
        <v>-1255.2929999999997</v>
      </c>
      <c r="CB183" s="341">
        <v>-1101.4380000000001</v>
      </c>
      <c r="CC183" s="341">
        <v>-1130.9189999999999</v>
      </c>
      <c r="CD183" s="341">
        <v>-1162.7560000000001</v>
      </c>
      <c r="CE183" s="341">
        <v>-1158.77</v>
      </c>
      <c r="CF183" s="341">
        <v>-1211.7540000000001</v>
      </c>
      <c r="CG183" s="341">
        <v>-1220.181</v>
      </c>
      <c r="CH183" s="341">
        <v>-1279.7249999999999</v>
      </c>
      <c r="CI183" s="341">
        <v>-1449.8200000000002</v>
      </c>
      <c r="CJ183" s="341">
        <v>-475.32700000000006</v>
      </c>
      <c r="CK183" s="341">
        <v>-275.60199999999998</v>
      </c>
      <c r="CL183" s="341">
        <v>17.787000000000006</v>
      </c>
      <c r="CM183" s="341">
        <v>-117.867</v>
      </c>
      <c r="CN183" s="341">
        <v>-125.985</v>
      </c>
      <c r="CO183" s="341">
        <v>-160.679</v>
      </c>
      <c r="CP183" s="341">
        <v>-19.785999999999994</v>
      </c>
      <c r="CQ183" s="341">
        <v>-55.215999999999987</v>
      </c>
      <c r="CR183" s="341">
        <v>20.145</v>
      </c>
      <c r="CS183" s="341">
        <v>-136.393</v>
      </c>
      <c r="CT183" s="341">
        <v>-159.45199999999997</v>
      </c>
      <c r="CU183" s="341">
        <v>-232.60899999999998</v>
      </c>
      <c r="CV183" s="341">
        <v>-404.35699999999997</v>
      </c>
      <c r="CW183" s="341">
        <v>-384.67099999999999</v>
      </c>
      <c r="CX183" s="341">
        <v>-472.64200000000005</v>
      </c>
      <c r="CY183" s="341">
        <v>-365.99900000000002</v>
      </c>
      <c r="CZ183" s="341">
        <v>-340.80599999999998</v>
      </c>
      <c r="DA183" s="341">
        <v>-416.60200000000003</v>
      </c>
      <c r="DB183" s="341">
        <v>-467.58900000000006</v>
      </c>
      <c r="DC183" s="341">
        <v>-424.10299999999995</v>
      </c>
      <c r="DD183" s="341">
        <v>-499.96499999999997</v>
      </c>
      <c r="DE183" s="341">
        <v>-274.61599999999999</v>
      </c>
      <c r="DF183" s="341">
        <v>-270.65899999999999</v>
      </c>
      <c r="DG183" s="341">
        <v>79.671000000000021</v>
      </c>
      <c r="DH183" s="341">
        <v>-434.94</v>
      </c>
      <c r="DI183" s="341">
        <v>-438.26499999999999</v>
      </c>
      <c r="DJ183" s="341">
        <v>-615.41199999999992</v>
      </c>
      <c r="DK183" s="341">
        <v>-419.149</v>
      </c>
      <c r="DL183" s="341">
        <v>-390.84399999999999</v>
      </c>
      <c r="DM183" s="341">
        <v>-459.63500000000005</v>
      </c>
      <c r="DN183" s="341">
        <v>-368.91300000000001</v>
      </c>
      <c r="DO183" s="341">
        <v>-357.40699999999998</v>
      </c>
      <c r="DP183" s="341">
        <v>-413.45300000000003</v>
      </c>
      <c r="DQ183" s="341">
        <v>-405.87100000000004</v>
      </c>
      <c r="DR183" s="341">
        <v>-299.51100000000002</v>
      </c>
      <c r="DS183" s="341">
        <v>-405.79500000000002</v>
      </c>
      <c r="DT183" s="341">
        <v>-466.85299999999995</v>
      </c>
      <c r="DU183" s="341">
        <v>-286.40399999999994</v>
      </c>
      <c r="DV183" s="341">
        <v>-440.88100000000003</v>
      </c>
      <c r="DW183" s="342">
        <f t="shared" si="4"/>
        <v>-4242.3379999999997</v>
      </c>
      <c r="DX183" s="342">
        <f t="shared" si="5"/>
        <v>-5009.1950000000006</v>
      </c>
    </row>
    <row r="184" spans="1:128" x14ac:dyDescent="0.25">
      <c r="A184" s="161" t="str">
        <f>IF('1'!$A$1=1,B184,C184)</f>
        <v>Кредит</v>
      </c>
      <c r="B184" s="162" t="s">
        <v>213</v>
      </c>
      <c r="C184" s="162" t="s">
        <v>244</v>
      </c>
      <c r="D184" s="343">
        <v>27.300999999999998</v>
      </c>
      <c r="E184" s="343">
        <v>0</v>
      </c>
      <c r="F184" s="343">
        <v>0</v>
      </c>
      <c r="G184" s="343">
        <v>0.92800000000000005</v>
      </c>
      <c r="H184" s="343">
        <v>0.89700000000000002</v>
      </c>
      <c r="I184" s="343">
        <v>0</v>
      </c>
      <c r="J184" s="343">
        <v>3.6360000000000001</v>
      </c>
      <c r="K184" s="343">
        <v>0</v>
      </c>
      <c r="L184" s="343">
        <v>0</v>
      </c>
      <c r="M184" s="343">
        <v>0</v>
      </c>
      <c r="N184" s="343">
        <v>0.93</v>
      </c>
      <c r="O184" s="343">
        <v>2.762</v>
      </c>
      <c r="P184" s="343">
        <v>1.841</v>
      </c>
      <c r="Q184" s="343">
        <v>2.6989999999999998</v>
      </c>
      <c r="R184" s="343">
        <v>0</v>
      </c>
      <c r="S184" s="343">
        <v>0.88200000000000001</v>
      </c>
      <c r="T184" s="343">
        <v>0.88400000000000001</v>
      </c>
      <c r="U184" s="343">
        <v>0</v>
      </c>
      <c r="V184" s="343">
        <v>3.6110000000000002</v>
      </c>
      <c r="W184" s="343">
        <v>5.3500000000000005</v>
      </c>
      <c r="X184" s="343">
        <v>2.6749999999999998</v>
      </c>
      <c r="Y184" s="343">
        <v>5.431</v>
      </c>
      <c r="Z184" s="343">
        <v>0.92500000000000004</v>
      </c>
      <c r="AA184" s="343">
        <v>1.897</v>
      </c>
      <c r="AB184" s="343">
        <v>0</v>
      </c>
      <c r="AC184" s="343">
        <v>1.8759999999999999</v>
      </c>
      <c r="AD184" s="343">
        <v>0</v>
      </c>
      <c r="AE184" s="343">
        <v>3.734</v>
      </c>
      <c r="AF184" s="343">
        <v>0.90600000000000003</v>
      </c>
      <c r="AG184" s="343">
        <v>2.677</v>
      </c>
      <c r="AH184" s="343">
        <v>4.351</v>
      </c>
      <c r="AI184" s="343">
        <v>2.544</v>
      </c>
      <c r="AJ184" s="343">
        <v>4.2</v>
      </c>
      <c r="AK184" s="343">
        <v>1.6990000000000001</v>
      </c>
      <c r="AL184" s="343">
        <v>0.85299999999999998</v>
      </c>
      <c r="AM184" s="343">
        <v>5.0679999999999996</v>
      </c>
      <c r="AN184" s="343">
        <v>1.6439999999999999</v>
      </c>
      <c r="AO184" s="343">
        <v>0</v>
      </c>
      <c r="AP184" s="343">
        <v>2.4319999999999999</v>
      </c>
      <c r="AQ184" s="343">
        <v>4.8819999999999997</v>
      </c>
      <c r="AR184" s="343">
        <v>0.84399999999999997</v>
      </c>
      <c r="AS184" s="343">
        <v>4.274</v>
      </c>
      <c r="AT184" s="343">
        <v>6.851</v>
      </c>
      <c r="AU184" s="343">
        <v>3.4620000000000002</v>
      </c>
      <c r="AV184" s="343">
        <v>2.5710000000000002</v>
      </c>
      <c r="AW184" s="343">
        <v>4.3490000000000002</v>
      </c>
      <c r="AX184" s="343">
        <v>2.6389999999999998</v>
      </c>
      <c r="AY184" s="343">
        <v>43.911000000000001</v>
      </c>
      <c r="AZ184" s="343">
        <v>6.133</v>
      </c>
      <c r="BA184" s="343">
        <v>4.4020000000000001</v>
      </c>
      <c r="BB184" s="343">
        <v>5.3010000000000002</v>
      </c>
      <c r="BC184" s="343">
        <v>4.452</v>
      </c>
      <c r="BD184" s="343">
        <v>4.47</v>
      </c>
      <c r="BE184" s="343">
        <v>2.66</v>
      </c>
      <c r="BF184" s="343">
        <v>29.390999999999998</v>
      </c>
      <c r="BG184" s="343">
        <v>5.3940000000000001</v>
      </c>
      <c r="BH184" s="343">
        <v>8.173</v>
      </c>
      <c r="BI184" s="343">
        <v>5.4320000000000004</v>
      </c>
      <c r="BJ184" s="343">
        <v>5.423</v>
      </c>
      <c r="BK184" s="343">
        <v>2.7029999999999998</v>
      </c>
      <c r="BL184" s="343">
        <v>1.8</v>
      </c>
      <c r="BM184" s="343">
        <v>0.91600000000000004</v>
      </c>
      <c r="BN184" s="343">
        <v>8.152000000000001</v>
      </c>
      <c r="BO184" s="343">
        <v>2.7600000000000002</v>
      </c>
      <c r="BP184" s="343">
        <v>7.35</v>
      </c>
      <c r="BQ184" s="343">
        <v>2.6669999999999998</v>
      </c>
      <c r="BR184" s="343">
        <v>5.25</v>
      </c>
      <c r="BS184" s="343">
        <v>3.383</v>
      </c>
      <c r="BT184" s="343">
        <v>3.391</v>
      </c>
      <c r="BU184" s="343">
        <v>3.3970000000000002</v>
      </c>
      <c r="BV184" s="343">
        <v>6.7649999999999997</v>
      </c>
      <c r="BW184" s="343">
        <v>5.7560000000000002</v>
      </c>
      <c r="BX184" s="343">
        <v>1.641</v>
      </c>
      <c r="BY184" s="343">
        <v>5.7850000000000001</v>
      </c>
      <c r="BZ184" s="343">
        <v>5.8710000000000004</v>
      </c>
      <c r="CA184" s="343">
        <v>3.3519999999999999</v>
      </c>
      <c r="CB184" s="343">
        <v>2.4710000000000001</v>
      </c>
      <c r="CC184" s="343">
        <v>14.923999999999999</v>
      </c>
      <c r="CD184" s="343">
        <v>10.148</v>
      </c>
      <c r="CE184" s="343">
        <v>12.742999999999999</v>
      </c>
      <c r="CF184" s="343">
        <v>11.031000000000001</v>
      </c>
      <c r="CG184" s="343">
        <v>6.9029999999999996</v>
      </c>
      <c r="CH184" s="343">
        <v>6.1320000000000006</v>
      </c>
      <c r="CI184" s="343">
        <v>7.9560000000000004</v>
      </c>
      <c r="CJ184" s="343">
        <v>4.4180000000000001</v>
      </c>
      <c r="CK184" s="343">
        <v>4.4029999999999996</v>
      </c>
      <c r="CL184" s="343">
        <v>0</v>
      </c>
      <c r="CM184" s="343">
        <v>0</v>
      </c>
      <c r="CN184" s="343">
        <v>0.94699999999999995</v>
      </c>
      <c r="CO184" s="343">
        <v>1.89</v>
      </c>
      <c r="CP184" s="343">
        <v>1.9790000000000001</v>
      </c>
      <c r="CQ184" s="343">
        <v>1.972</v>
      </c>
      <c r="CR184" s="343">
        <v>1.0069999999999999</v>
      </c>
      <c r="CS184" s="343">
        <v>1.018</v>
      </c>
      <c r="CT184" s="343">
        <v>0.98399999999999999</v>
      </c>
      <c r="CU184" s="343">
        <v>0</v>
      </c>
      <c r="CV184" s="343">
        <v>0</v>
      </c>
      <c r="CW184" s="343">
        <v>0</v>
      </c>
      <c r="CX184" s="343">
        <v>0.93600000000000005</v>
      </c>
      <c r="CY184" s="343">
        <v>1.825</v>
      </c>
      <c r="CZ184" s="343">
        <v>7.3490000000000002</v>
      </c>
      <c r="DA184" s="343">
        <v>1.847</v>
      </c>
      <c r="DB184" s="343">
        <v>0.90400000000000003</v>
      </c>
      <c r="DC184" s="343">
        <v>0.91600000000000004</v>
      </c>
      <c r="DD184" s="343">
        <v>0.93500000000000005</v>
      </c>
      <c r="DE184" s="343">
        <v>0.94699999999999995</v>
      </c>
      <c r="DF184" s="343">
        <v>3.7080000000000002</v>
      </c>
      <c r="DG184" s="343">
        <v>1.8320000000000001</v>
      </c>
      <c r="DH184" s="343">
        <v>6.41</v>
      </c>
      <c r="DI184" s="343">
        <v>0.92700000000000005</v>
      </c>
      <c r="DJ184" s="343">
        <v>4.5999999999999996</v>
      </c>
      <c r="DK184" s="343">
        <v>2.794</v>
      </c>
      <c r="DL184" s="343">
        <v>3.7050000000000001</v>
      </c>
      <c r="DM184" s="343">
        <v>4.6429999999999998</v>
      </c>
      <c r="DN184" s="343">
        <v>2.7669999999999999</v>
      </c>
      <c r="DO184" s="343">
        <v>2.7280000000000002</v>
      </c>
      <c r="DP184" s="343">
        <v>0.90100000000000002</v>
      </c>
      <c r="DQ184" s="343">
        <v>0.91600000000000004</v>
      </c>
      <c r="DR184" s="343">
        <v>4.6950000000000003</v>
      </c>
      <c r="DS184" s="343">
        <v>0.95499999999999996</v>
      </c>
      <c r="DT184" s="343">
        <v>1.9330000000000001</v>
      </c>
      <c r="DU184" s="343">
        <v>1.9219999999999999</v>
      </c>
      <c r="DV184" s="343">
        <v>1.8560000000000001</v>
      </c>
      <c r="DW184" s="344">
        <f t="shared" si="4"/>
        <v>21.198999999999998</v>
      </c>
      <c r="DX184" s="344">
        <f t="shared" si="5"/>
        <v>36.040999999999997</v>
      </c>
    </row>
    <row r="185" spans="1:128" x14ac:dyDescent="0.25">
      <c r="A185" s="161" t="str">
        <f>IF('1'!$A$1=1,B185,C185)</f>
        <v>Дебет</v>
      </c>
      <c r="B185" s="162" t="s">
        <v>215</v>
      </c>
      <c r="C185" s="162" t="s">
        <v>245</v>
      </c>
      <c r="D185" s="343">
        <v>-1118.4789999999998</v>
      </c>
      <c r="E185" s="343">
        <v>-911.49300000000017</v>
      </c>
      <c r="F185" s="343">
        <v>-1050.5819999999999</v>
      </c>
      <c r="G185" s="343">
        <v>714.73699999999997</v>
      </c>
      <c r="H185" s="343">
        <v>725.38099999999997</v>
      </c>
      <c r="I185" s="343">
        <v>758.851</v>
      </c>
      <c r="J185" s="343">
        <v>63.624000000000002</v>
      </c>
      <c r="K185" s="343">
        <v>93.662000000000006</v>
      </c>
      <c r="L185" s="343">
        <v>67.695000000000007</v>
      </c>
      <c r="M185" s="343">
        <v>-498.10899999999998</v>
      </c>
      <c r="N185" s="343">
        <v>-568.21699999999998</v>
      </c>
      <c r="O185" s="343">
        <v>-592.87199999999996</v>
      </c>
      <c r="P185" s="343">
        <v>-203.477</v>
      </c>
      <c r="Q185" s="343">
        <v>-139.47000000000003</v>
      </c>
      <c r="R185" s="343">
        <v>-277.85000000000002</v>
      </c>
      <c r="S185" s="343">
        <v>467.39700000000005</v>
      </c>
      <c r="T185" s="343">
        <v>444.83199999999999</v>
      </c>
      <c r="U185" s="343">
        <v>500.85400000000004</v>
      </c>
      <c r="V185" s="343">
        <v>162.499</v>
      </c>
      <c r="W185" s="343">
        <v>198.81900000000002</v>
      </c>
      <c r="X185" s="343">
        <v>139.077</v>
      </c>
      <c r="Y185" s="343">
        <v>168.369</v>
      </c>
      <c r="Z185" s="343">
        <v>161.876</v>
      </c>
      <c r="AA185" s="343">
        <v>255.126</v>
      </c>
      <c r="AB185" s="343">
        <v>300.73500000000001</v>
      </c>
      <c r="AC185" s="343">
        <v>333.03899999999999</v>
      </c>
      <c r="AD185" s="343">
        <v>386.04399999999998</v>
      </c>
      <c r="AE185" s="343">
        <v>351.03800000000001</v>
      </c>
      <c r="AF185" s="343">
        <v>356.99899999999997</v>
      </c>
      <c r="AG185" s="343">
        <v>324.80100000000004</v>
      </c>
      <c r="AH185" s="343">
        <v>203.65100000000001</v>
      </c>
      <c r="AI185" s="343">
        <v>171.28399999999999</v>
      </c>
      <c r="AJ185" s="343">
        <v>169.66800000000001</v>
      </c>
      <c r="AK185" s="343">
        <v>213.18099999999998</v>
      </c>
      <c r="AL185" s="343">
        <v>225.11799999999999</v>
      </c>
      <c r="AM185" s="343">
        <v>375.87</v>
      </c>
      <c r="AN185" s="343">
        <v>552.21799999999996</v>
      </c>
      <c r="AO185" s="343">
        <v>526.56299999999999</v>
      </c>
      <c r="AP185" s="343">
        <v>689.76900000000001</v>
      </c>
      <c r="AQ185" s="343">
        <v>353.92099999999999</v>
      </c>
      <c r="AR185" s="343">
        <v>344.36800000000005</v>
      </c>
      <c r="AS185" s="343">
        <v>400.08899999999994</v>
      </c>
      <c r="AT185" s="343">
        <v>122.46600000000001</v>
      </c>
      <c r="AU185" s="343">
        <v>131.57499999999999</v>
      </c>
      <c r="AV185" s="343">
        <v>112.256</v>
      </c>
      <c r="AW185" s="343">
        <v>595.86099999999999</v>
      </c>
      <c r="AX185" s="343">
        <v>620.97</v>
      </c>
      <c r="AY185" s="343">
        <v>698.18399999999997</v>
      </c>
      <c r="AZ185" s="343">
        <v>333.84000000000003</v>
      </c>
      <c r="BA185" s="343">
        <v>323.12700000000001</v>
      </c>
      <c r="BB185" s="343">
        <v>442.65399999999994</v>
      </c>
      <c r="BC185" s="343">
        <v>524.39300000000003</v>
      </c>
      <c r="BD185" s="343">
        <v>514.101</v>
      </c>
      <c r="BE185" s="343">
        <v>585.13</v>
      </c>
      <c r="BF185" s="343">
        <v>743.67499999999995</v>
      </c>
      <c r="BG185" s="343">
        <v>705.65300000000002</v>
      </c>
      <c r="BH185" s="343">
        <v>762.79399999999998</v>
      </c>
      <c r="BI185" s="343">
        <v>439.10399999999998</v>
      </c>
      <c r="BJ185" s="343">
        <v>379.63499999999993</v>
      </c>
      <c r="BK185" s="343">
        <v>520.71399999999994</v>
      </c>
      <c r="BL185" s="343">
        <v>-214.25800000000007</v>
      </c>
      <c r="BM185" s="343">
        <v>-260.21900000000011</v>
      </c>
      <c r="BN185" s="343">
        <v>-237.31599999999997</v>
      </c>
      <c r="BO185" s="343">
        <v>424.08300000000003</v>
      </c>
      <c r="BP185" s="343">
        <v>497.94</v>
      </c>
      <c r="BQ185" s="343">
        <v>576.09800000000007</v>
      </c>
      <c r="BR185" s="343">
        <v>319.39000000000004</v>
      </c>
      <c r="BS185" s="343">
        <v>307.02499999999998</v>
      </c>
      <c r="BT185" s="343">
        <v>303.49900000000002</v>
      </c>
      <c r="BU185" s="343">
        <v>479.02699999999999</v>
      </c>
      <c r="BV185" s="343">
        <v>471.03399999999999</v>
      </c>
      <c r="BW185" s="343">
        <v>735.98599999999988</v>
      </c>
      <c r="BX185" s="343">
        <v>722.18899999999996</v>
      </c>
      <c r="BY185" s="343">
        <v>754.48800000000006</v>
      </c>
      <c r="BZ185" s="343">
        <v>994.73400000000004</v>
      </c>
      <c r="CA185" s="343">
        <v>1258.6449999999998</v>
      </c>
      <c r="CB185" s="343">
        <v>1103.9090000000001</v>
      </c>
      <c r="CC185" s="343">
        <v>1145.8429999999998</v>
      </c>
      <c r="CD185" s="343">
        <v>1172.904</v>
      </c>
      <c r="CE185" s="343">
        <v>1171.5129999999999</v>
      </c>
      <c r="CF185" s="343">
        <v>1222.7850000000001</v>
      </c>
      <c r="CG185" s="343">
        <v>1227.0840000000001</v>
      </c>
      <c r="CH185" s="343">
        <v>1285.857</v>
      </c>
      <c r="CI185" s="343">
        <v>1457.7760000000001</v>
      </c>
      <c r="CJ185" s="343">
        <v>479.74500000000006</v>
      </c>
      <c r="CK185" s="343">
        <v>280.005</v>
      </c>
      <c r="CL185" s="343">
        <v>-17.787000000000006</v>
      </c>
      <c r="CM185" s="343">
        <v>117.867</v>
      </c>
      <c r="CN185" s="343">
        <v>126.932</v>
      </c>
      <c r="CO185" s="343">
        <v>162.56899999999999</v>
      </c>
      <c r="CP185" s="343">
        <v>21.764999999999993</v>
      </c>
      <c r="CQ185" s="343">
        <v>57.187999999999988</v>
      </c>
      <c r="CR185" s="343">
        <v>-19.137999999999998</v>
      </c>
      <c r="CS185" s="343">
        <v>137.411</v>
      </c>
      <c r="CT185" s="343">
        <v>160.43599999999998</v>
      </c>
      <c r="CU185" s="343">
        <v>232.60899999999998</v>
      </c>
      <c r="CV185" s="343">
        <v>404.35699999999997</v>
      </c>
      <c r="CW185" s="343">
        <v>384.67099999999999</v>
      </c>
      <c r="CX185" s="343">
        <v>473.57800000000003</v>
      </c>
      <c r="CY185" s="343">
        <v>367.82400000000001</v>
      </c>
      <c r="CZ185" s="343">
        <v>348.15499999999997</v>
      </c>
      <c r="DA185" s="343">
        <v>418.44900000000001</v>
      </c>
      <c r="DB185" s="343">
        <v>468.49300000000005</v>
      </c>
      <c r="DC185" s="343">
        <v>425.01899999999995</v>
      </c>
      <c r="DD185" s="343">
        <v>500.9</v>
      </c>
      <c r="DE185" s="343">
        <v>275.56299999999999</v>
      </c>
      <c r="DF185" s="343">
        <v>274.36700000000002</v>
      </c>
      <c r="DG185" s="343">
        <v>-77.839000000000027</v>
      </c>
      <c r="DH185" s="343">
        <v>441.35</v>
      </c>
      <c r="DI185" s="343">
        <v>439.19200000000001</v>
      </c>
      <c r="DJ185" s="343">
        <v>620.01199999999994</v>
      </c>
      <c r="DK185" s="343">
        <v>421.94299999999998</v>
      </c>
      <c r="DL185" s="343">
        <v>394.54899999999998</v>
      </c>
      <c r="DM185" s="343">
        <v>464.27800000000002</v>
      </c>
      <c r="DN185" s="343">
        <v>371.68</v>
      </c>
      <c r="DO185" s="343">
        <v>360.13499999999999</v>
      </c>
      <c r="DP185" s="343">
        <v>414.35400000000004</v>
      </c>
      <c r="DQ185" s="343">
        <v>406.78700000000003</v>
      </c>
      <c r="DR185" s="343">
        <v>304.20600000000002</v>
      </c>
      <c r="DS185" s="343">
        <v>406.75</v>
      </c>
      <c r="DT185" s="343">
        <v>468.78599999999994</v>
      </c>
      <c r="DU185" s="343">
        <v>288.32599999999996</v>
      </c>
      <c r="DV185" s="343">
        <v>442.73700000000002</v>
      </c>
      <c r="DW185" s="344">
        <f t="shared" si="4"/>
        <v>4263.5370000000003</v>
      </c>
      <c r="DX185" s="344">
        <f t="shared" si="5"/>
        <v>5045.2360000000008</v>
      </c>
    </row>
    <row r="186" spans="1:128" ht="26.4" x14ac:dyDescent="0.25">
      <c r="A186" s="192" t="str">
        <f>IF('1'!$A$1=1,B186,C186)</f>
        <v>Доходи від інстументів участі в капіталі компаній і частки в інвестиційних фондах</v>
      </c>
      <c r="B186" s="193" t="s">
        <v>322</v>
      </c>
      <c r="C186" s="193" t="s">
        <v>321</v>
      </c>
      <c r="D186" s="343">
        <v>1244.7459999999999</v>
      </c>
      <c r="E186" s="343">
        <v>966.09500000000014</v>
      </c>
      <c r="F186" s="343">
        <v>1081.8049999999998</v>
      </c>
      <c r="G186" s="343">
        <v>-592.21100000000001</v>
      </c>
      <c r="H186" s="343">
        <v>-685.92899999999997</v>
      </c>
      <c r="I186" s="343">
        <v>-709.86400000000003</v>
      </c>
      <c r="J186" s="343">
        <v>-34.537999999999997</v>
      </c>
      <c r="K186" s="343">
        <v>-37.825000000000003</v>
      </c>
      <c r="L186" s="343">
        <v>-37.410000000000004</v>
      </c>
      <c r="M186" s="343">
        <v>534.577</v>
      </c>
      <c r="N186" s="343">
        <v>607.27699999999993</v>
      </c>
      <c r="O186" s="343">
        <v>689.53699999999992</v>
      </c>
      <c r="P186" s="343">
        <v>239.38400000000001</v>
      </c>
      <c r="Q186" s="343">
        <v>243.84600000000003</v>
      </c>
      <c r="R186" s="343">
        <v>327.46600000000001</v>
      </c>
      <c r="S186" s="343">
        <v>-394.20100000000002</v>
      </c>
      <c r="T186" s="343">
        <v>-396.19299999999998</v>
      </c>
      <c r="U186" s="343">
        <v>-435.13900000000001</v>
      </c>
      <c r="V186" s="343">
        <v>-95.693999999999988</v>
      </c>
      <c r="W186" s="343">
        <v>-98.963000000000008</v>
      </c>
      <c r="X186" s="343">
        <v>-98.066999999999993</v>
      </c>
      <c r="Y186" s="343">
        <v>-107.72</v>
      </c>
      <c r="Z186" s="343">
        <v>-108.226</v>
      </c>
      <c r="AA186" s="343">
        <v>-127.08900000000001</v>
      </c>
      <c r="AB186" s="343">
        <v>-263.02500000000003</v>
      </c>
      <c r="AC186" s="343">
        <v>-262.67900000000003</v>
      </c>
      <c r="AD186" s="343">
        <v>-329.82400000000001</v>
      </c>
      <c r="AE186" s="343">
        <v>-271.68100000000004</v>
      </c>
      <c r="AF186" s="343">
        <v>-281.79399999999998</v>
      </c>
      <c r="AG186" s="343">
        <v>-289.108</v>
      </c>
      <c r="AH186" s="343">
        <v>-147.08100000000002</v>
      </c>
      <c r="AI186" s="343">
        <v>-150.93299999999999</v>
      </c>
      <c r="AJ186" s="343">
        <v>-141.95000000000002</v>
      </c>
      <c r="AK186" s="343">
        <v>-191.94799999999998</v>
      </c>
      <c r="AL186" s="343">
        <v>-208.06299999999999</v>
      </c>
      <c r="AM186" s="343">
        <v>-229.74499999999998</v>
      </c>
      <c r="AN186" s="343">
        <v>-488.94199999999995</v>
      </c>
      <c r="AO186" s="343">
        <v>-501.48799999999994</v>
      </c>
      <c r="AP186" s="343">
        <v>-618.44100000000003</v>
      </c>
      <c r="AQ186" s="343">
        <v>-310.79899999999998</v>
      </c>
      <c r="AR186" s="343">
        <v>-316.51500000000004</v>
      </c>
      <c r="AS186" s="343">
        <v>-330.84299999999996</v>
      </c>
      <c r="AT186" s="343">
        <v>-60.805000000000007</v>
      </c>
      <c r="AU186" s="343">
        <v>-70.116</v>
      </c>
      <c r="AV186" s="343">
        <v>-53.129000000000005</v>
      </c>
      <c r="AW186" s="343">
        <v>-557.58699999999999</v>
      </c>
      <c r="AX186" s="343">
        <v>-518.06100000000004</v>
      </c>
      <c r="AY186" s="343">
        <v>-559.42599999999993</v>
      </c>
      <c r="AZ186" s="343">
        <v>-291.78100000000001</v>
      </c>
      <c r="BA186" s="343">
        <v>-279.10500000000002</v>
      </c>
      <c r="BB186" s="343">
        <v>-379.92199999999997</v>
      </c>
      <c r="BC186" s="343">
        <v>-458.50900000000001</v>
      </c>
      <c r="BD186" s="343">
        <v>-482.80899999999997</v>
      </c>
      <c r="BE186" s="343">
        <v>-499.13299999999998</v>
      </c>
      <c r="BF186" s="343">
        <v>-640.36199999999997</v>
      </c>
      <c r="BG186" s="343">
        <v>-665.20100000000002</v>
      </c>
      <c r="BH186" s="343">
        <v>-699.22799999999995</v>
      </c>
      <c r="BI186" s="343">
        <v>-345.851</v>
      </c>
      <c r="BJ186" s="343">
        <v>-321.78599999999994</v>
      </c>
      <c r="BK186" s="343">
        <v>-370.26499999999999</v>
      </c>
      <c r="BL186" s="343">
        <v>261.97000000000008</v>
      </c>
      <c r="BM186" s="343">
        <v>328.9380000000001</v>
      </c>
      <c r="BN186" s="343">
        <v>293.47499999999997</v>
      </c>
      <c r="BO186" s="343">
        <v>-388.20600000000007</v>
      </c>
      <c r="BP186" s="343">
        <v>-445.57399999999996</v>
      </c>
      <c r="BQ186" s="343">
        <v>-514.75400000000002</v>
      </c>
      <c r="BR186" s="343">
        <v>-276.51300000000003</v>
      </c>
      <c r="BS186" s="343">
        <v>-251.20199999999997</v>
      </c>
      <c r="BT186" s="343">
        <v>-237.374</v>
      </c>
      <c r="BU186" s="343">
        <v>-422.971</v>
      </c>
      <c r="BV186" s="343">
        <v>-427.05900000000003</v>
      </c>
      <c r="BW186" s="343">
        <v>-516.42399999999998</v>
      </c>
      <c r="BX186" s="343">
        <v>-680.33600000000001</v>
      </c>
      <c r="BY186" s="343">
        <v>-711.51600000000008</v>
      </c>
      <c r="BZ186" s="343">
        <v>-921.76499999999999</v>
      </c>
      <c r="CA186" s="343">
        <v>-1125.4059999999997</v>
      </c>
      <c r="CB186" s="343">
        <v>-1068.4850000000001</v>
      </c>
      <c r="CC186" s="343">
        <v>-1093.6079999999999</v>
      </c>
      <c r="CD186" s="343">
        <v>-1128.085</v>
      </c>
      <c r="CE186" s="343">
        <v>-1085.7090000000001</v>
      </c>
      <c r="CF186" s="343">
        <v>-1043.7380000000001</v>
      </c>
      <c r="CG186" s="343">
        <v>-1127.848</v>
      </c>
      <c r="CH186" s="343">
        <v>-1162.3519999999999</v>
      </c>
      <c r="CI186" s="343">
        <v>-1230.5790000000002</v>
      </c>
      <c r="CJ186" s="343">
        <v>-411.71400000000006</v>
      </c>
      <c r="CK186" s="343">
        <v>-186.66900000000001</v>
      </c>
      <c r="CL186" s="343">
        <v>91.600999999999999</v>
      </c>
      <c r="CM186" s="343">
        <v>-74.587000000000003</v>
      </c>
      <c r="CN186" s="343">
        <v>-89.99</v>
      </c>
      <c r="CO186" s="343">
        <v>-123.81699999999999</v>
      </c>
      <c r="CP186" s="343">
        <v>17.808000000000007</v>
      </c>
      <c r="CQ186" s="343">
        <v>63.104000000000006</v>
      </c>
      <c r="CR186" s="343">
        <v>65.468000000000004</v>
      </c>
      <c r="CS186" s="343">
        <v>-65.143000000000001</v>
      </c>
      <c r="CT186" s="343">
        <v>-106.301</v>
      </c>
      <c r="CU186" s="343">
        <v>-81.317999999999998</v>
      </c>
      <c r="CV186" s="343">
        <v>-365.31599999999997</v>
      </c>
      <c r="CW186" s="343">
        <v>-339.03199999999998</v>
      </c>
      <c r="CX186" s="343">
        <v>-426.78100000000006</v>
      </c>
      <c r="CY186" s="343">
        <v>-285.68</v>
      </c>
      <c r="CZ186" s="343">
        <v>-287.52599999999995</v>
      </c>
      <c r="DA186" s="343">
        <v>-358.40700000000004</v>
      </c>
      <c r="DB186" s="343">
        <v>-382.57300000000004</v>
      </c>
      <c r="DC186" s="343">
        <v>-388.37899999999996</v>
      </c>
      <c r="DD186" s="343">
        <v>-455.108</v>
      </c>
      <c r="DE186" s="343">
        <v>-210.22299999999998</v>
      </c>
      <c r="DF186" s="343">
        <v>-203.92100000000002</v>
      </c>
      <c r="DG186" s="343">
        <v>215.20500000000001</v>
      </c>
      <c r="DH186" s="343">
        <v>-394.65100000000001</v>
      </c>
      <c r="DI186" s="343">
        <v>-398.423</v>
      </c>
      <c r="DJ186" s="343">
        <v>-482.02699999999993</v>
      </c>
      <c r="DK186" s="343">
        <v>-343.702</v>
      </c>
      <c r="DL186" s="343">
        <v>-350.09300000000002</v>
      </c>
      <c r="DM186" s="343">
        <v>-381.63600000000002</v>
      </c>
      <c r="DN186" s="343">
        <v>-320.95400000000001</v>
      </c>
      <c r="DO186" s="343">
        <v>-316.483</v>
      </c>
      <c r="DP186" s="343">
        <v>-355.80400000000003</v>
      </c>
      <c r="DQ186" s="343">
        <v>-339.90500000000003</v>
      </c>
      <c r="DR186" s="343">
        <v>-220.643</v>
      </c>
      <c r="DS186" s="343">
        <v>-137.49299999999997</v>
      </c>
      <c r="DT186" s="343">
        <v>-298.66999999999996</v>
      </c>
      <c r="DU186" s="343">
        <v>-251.80499999999998</v>
      </c>
      <c r="DV186" s="343">
        <v>-352.70500000000004</v>
      </c>
      <c r="DW186" s="344">
        <f t="shared" si="4"/>
        <v>-3487.741</v>
      </c>
      <c r="DX186" s="344">
        <f t="shared" si="5"/>
        <v>-4041.8140000000008</v>
      </c>
    </row>
    <row r="187" spans="1:128" x14ac:dyDescent="0.25">
      <c r="A187" s="161" t="str">
        <f>IF('1'!$A$1=1,B187,C187)</f>
        <v>Кредит</v>
      </c>
      <c r="B187" s="162" t="s">
        <v>213</v>
      </c>
      <c r="C187" s="162" t="s">
        <v>323</v>
      </c>
      <c r="D187" s="343">
        <v>27.300999999999998</v>
      </c>
      <c r="E187" s="343">
        <v>0</v>
      </c>
      <c r="F187" s="343">
        <v>0</v>
      </c>
      <c r="G187" s="343">
        <v>0.92800000000000005</v>
      </c>
      <c r="H187" s="343">
        <v>0.89700000000000002</v>
      </c>
      <c r="I187" s="343">
        <v>0</v>
      </c>
      <c r="J187" s="343">
        <v>3.6360000000000001</v>
      </c>
      <c r="K187" s="343">
        <v>0</v>
      </c>
      <c r="L187" s="343">
        <v>0</v>
      </c>
      <c r="M187" s="343">
        <v>0</v>
      </c>
      <c r="N187" s="343">
        <v>0.93</v>
      </c>
      <c r="O187" s="343">
        <v>2.762</v>
      </c>
      <c r="P187" s="343">
        <v>1.841</v>
      </c>
      <c r="Q187" s="343">
        <v>2.6989999999999998</v>
      </c>
      <c r="R187" s="343">
        <v>0</v>
      </c>
      <c r="S187" s="343">
        <v>0.88200000000000001</v>
      </c>
      <c r="T187" s="343">
        <v>0.88400000000000001</v>
      </c>
      <c r="U187" s="343">
        <v>0</v>
      </c>
      <c r="V187" s="343">
        <v>3.6110000000000002</v>
      </c>
      <c r="W187" s="343">
        <v>4.4580000000000002</v>
      </c>
      <c r="X187" s="343">
        <v>2.6749999999999998</v>
      </c>
      <c r="Y187" s="343">
        <v>4.5259999999999998</v>
      </c>
      <c r="Z187" s="343">
        <v>0.92500000000000004</v>
      </c>
      <c r="AA187" s="343">
        <v>1.897</v>
      </c>
      <c r="AB187" s="343">
        <v>0</v>
      </c>
      <c r="AC187" s="343">
        <v>1.8759999999999999</v>
      </c>
      <c r="AD187" s="343">
        <v>0</v>
      </c>
      <c r="AE187" s="343">
        <v>3.734</v>
      </c>
      <c r="AF187" s="343">
        <v>0.90600000000000003</v>
      </c>
      <c r="AG187" s="343">
        <v>1.7849999999999999</v>
      </c>
      <c r="AH187" s="343">
        <v>3.4809999999999999</v>
      </c>
      <c r="AI187" s="343">
        <v>2.544</v>
      </c>
      <c r="AJ187" s="343">
        <v>4.2</v>
      </c>
      <c r="AK187" s="343">
        <v>1.6990000000000001</v>
      </c>
      <c r="AL187" s="343">
        <v>0.85299999999999998</v>
      </c>
      <c r="AM187" s="343">
        <v>5.0679999999999996</v>
      </c>
      <c r="AN187" s="343">
        <v>1.6439999999999999</v>
      </c>
      <c r="AO187" s="343">
        <v>0</v>
      </c>
      <c r="AP187" s="343">
        <v>2.4319999999999999</v>
      </c>
      <c r="AQ187" s="343">
        <v>4.8819999999999997</v>
      </c>
      <c r="AR187" s="343">
        <v>0.84399999999999997</v>
      </c>
      <c r="AS187" s="343">
        <v>4.274</v>
      </c>
      <c r="AT187" s="343">
        <v>6.851</v>
      </c>
      <c r="AU187" s="343">
        <v>3.4620000000000002</v>
      </c>
      <c r="AV187" s="343">
        <v>2.5710000000000002</v>
      </c>
      <c r="AW187" s="343">
        <v>4.3490000000000002</v>
      </c>
      <c r="AX187" s="343">
        <v>2.6389999999999998</v>
      </c>
      <c r="AY187" s="343">
        <v>43.911000000000001</v>
      </c>
      <c r="AZ187" s="343">
        <v>5.2569999999999997</v>
      </c>
      <c r="BA187" s="343">
        <v>4.4020000000000001</v>
      </c>
      <c r="BB187" s="343">
        <v>5.3010000000000002</v>
      </c>
      <c r="BC187" s="343">
        <v>4.452</v>
      </c>
      <c r="BD187" s="343">
        <v>3.5760000000000001</v>
      </c>
      <c r="BE187" s="343">
        <v>2.66</v>
      </c>
      <c r="BF187" s="343">
        <v>29.390999999999998</v>
      </c>
      <c r="BG187" s="343">
        <v>5.3940000000000001</v>
      </c>
      <c r="BH187" s="343">
        <v>8.173</v>
      </c>
      <c r="BI187" s="343">
        <v>4.5270000000000001</v>
      </c>
      <c r="BJ187" s="343">
        <v>4.5190000000000001</v>
      </c>
      <c r="BK187" s="343">
        <v>2.7029999999999998</v>
      </c>
      <c r="BL187" s="343">
        <v>1.8</v>
      </c>
      <c r="BM187" s="343">
        <v>0.91600000000000004</v>
      </c>
      <c r="BN187" s="343">
        <v>7.2460000000000004</v>
      </c>
      <c r="BO187" s="343">
        <v>1.84</v>
      </c>
      <c r="BP187" s="343">
        <v>7.35</v>
      </c>
      <c r="BQ187" s="343">
        <v>2.6669999999999998</v>
      </c>
      <c r="BR187" s="343">
        <v>5.25</v>
      </c>
      <c r="BS187" s="343">
        <v>3.383</v>
      </c>
      <c r="BT187" s="343">
        <v>2.5430000000000001</v>
      </c>
      <c r="BU187" s="343">
        <v>2.548</v>
      </c>
      <c r="BV187" s="343">
        <v>6.7649999999999997</v>
      </c>
      <c r="BW187" s="343">
        <v>5.7560000000000002</v>
      </c>
      <c r="BX187" s="343">
        <v>1.641</v>
      </c>
      <c r="BY187" s="343">
        <v>5.7850000000000001</v>
      </c>
      <c r="BZ187" s="343">
        <v>5.032</v>
      </c>
      <c r="CA187" s="343">
        <v>3.3519999999999999</v>
      </c>
      <c r="CB187" s="343">
        <v>2.4710000000000001</v>
      </c>
      <c r="CC187" s="343">
        <v>14.923999999999999</v>
      </c>
      <c r="CD187" s="343">
        <v>10.148</v>
      </c>
      <c r="CE187" s="343">
        <v>8.4949999999999992</v>
      </c>
      <c r="CF187" s="343">
        <v>11.031000000000001</v>
      </c>
      <c r="CG187" s="343">
        <v>6.9029999999999996</v>
      </c>
      <c r="CH187" s="343">
        <v>5.2560000000000002</v>
      </c>
      <c r="CI187" s="343">
        <v>7.9560000000000004</v>
      </c>
      <c r="CJ187" s="343">
        <v>4.4180000000000001</v>
      </c>
      <c r="CK187" s="343">
        <v>4.4029999999999996</v>
      </c>
      <c r="CL187" s="343">
        <v>0</v>
      </c>
      <c r="CM187" s="343">
        <v>0</v>
      </c>
      <c r="CN187" s="343">
        <v>0.94699999999999995</v>
      </c>
      <c r="CO187" s="343">
        <v>1.89</v>
      </c>
      <c r="CP187" s="343">
        <v>1.9790000000000001</v>
      </c>
      <c r="CQ187" s="343">
        <v>1.972</v>
      </c>
      <c r="CR187" s="343">
        <v>1.0069999999999999</v>
      </c>
      <c r="CS187" s="343">
        <v>1.018</v>
      </c>
      <c r="CT187" s="343">
        <v>0.98399999999999999</v>
      </c>
      <c r="CU187" s="343">
        <v>0</v>
      </c>
      <c r="CV187" s="343">
        <v>0</v>
      </c>
      <c r="CW187" s="343">
        <v>0</v>
      </c>
      <c r="CX187" s="343">
        <v>0.93600000000000005</v>
      </c>
      <c r="CY187" s="343">
        <v>1.825</v>
      </c>
      <c r="CZ187" s="343">
        <v>7.3490000000000002</v>
      </c>
      <c r="DA187" s="343">
        <v>1.847</v>
      </c>
      <c r="DB187" s="343">
        <v>0.90400000000000003</v>
      </c>
      <c r="DC187" s="343">
        <v>0.91600000000000004</v>
      </c>
      <c r="DD187" s="343">
        <v>0.93500000000000005</v>
      </c>
      <c r="DE187" s="343">
        <v>0.94699999999999995</v>
      </c>
      <c r="DF187" s="343">
        <v>3.7080000000000002</v>
      </c>
      <c r="DG187" s="343">
        <v>1.8320000000000001</v>
      </c>
      <c r="DH187" s="343">
        <v>6.41</v>
      </c>
      <c r="DI187" s="343">
        <v>0.92700000000000005</v>
      </c>
      <c r="DJ187" s="343">
        <v>4.5999999999999996</v>
      </c>
      <c r="DK187" s="343">
        <v>2.794</v>
      </c>
      <c r="DL187" s="343">
        <v>3.7050000000000001</v>
      </c>
      <c r="DM187" s="343">
        <v>4.6429999999999998</v>
      </c>
      <c r="DN187" s="343">
        <v>2.7669999999999999</v>
      </c>
      <c r="DO187" s="343">
        <v>2.7280000000000002</v>
      </c>
      <c r="DP187" s="343">
        <v>0.90100000000000002</v>
      </c>
      <c r="DQ187" s="343">
        <v>0.91600000000000004</v>
      </c>
      <c r="DR187" s="343">
        <v>4.6950000000000003</v>
      </c>
      <c r="DS187" s="343">
        <v>0.95499999999999996</v>
      </c>
      <c r="DT187" s="343">
        <v>1.9330000000000001</v>
      </c>
      <c r="DU187" s="343">
        <v>1.9219999999999999</v>
      </c>
      <c r="DV187" s="343">
        <v>1.8560000000000001</v>
      </c>
      <c r="DW187" s="344">
        <f t="shared" si="4"/>
        <v>21.198999999999998</v>
      </c>
      <c r="DX187" s="344">
        <f t="shared" si="5"/>
        <v>36.040999999999997</v>
      </c>
    </row>
    <row r="188" spans="1:128" x14ac:dyDescent="0.25">
      <c r="A188" s="161" t="str">
        <f>IF('1'!$A$1=1,B188,C188)</f>
        <v>Дебет</v>
      </c>
      <c r="B188" s="162" t="s">
        <v>215</v>
      </c>
      <c r="C188" s="162" t="s">
        <v>324</v>
      </c>
      <c r="D188" s="343">
        <v>-1217.4449999999999</v>
      </c>
      <c r="E188" s="343">
        <v>-966.09500000000014</v>
      </c>
      <c r="F188" s="343">
        <v>-1081.8049999999998</v>
      </c>
      <c r="G188" s="343">
        <v>593.13900000000001</v>
      </c>
      <c r="H188" s="343">
        <v>686.82600000000002</v>
      </c>
      <c r="I188" s="343">
        <v>709.86400000000003</v>
      </c>
      <c r="J188" s="343">
        <v>38.173999999999999</v>
      </c>
      <c r="K188" s="343">
        <v>37.825000000000003</v>
      </c>
      <c r="L188" s="343">
        <v>37.410000000000004</v>
      </c>
      <c r="M188" s="343">
        <v>-534.577</v>
      </c>
      <c r="N188" s="343">
        <v>-606.34699999999998</v>
      </c>
      <c r="O188" s="343">
        <v>-686.77499999999998</v>
      </c>
      <c r="P188" s="343">
        <v>-237.54300000000001</v>
      </c>
      <c r="Q188" s="343">
        <v>-241.14700000000002</v>
      </c>
      <c r="R188" s="343">
        <v>-327.46600000000001</v>
      </c>
      <c r="S188" s="343">
        <v>395.08300000000003</v>
      </c>
      <c r="T188" s="343">
        <v>397.077</v>
      </c>
      <c r="U188" s="343">
        <v>435.13900000000001</v>
      </c>
      <c r="V188" s="343">
        <v>99.304999999999993</v>
      </c>
      <c r="W188" s="343">
        <v>103.42100000000001</v>
      </c>
      <c r="X188" s="343">
        <v>100.74199999999999</v>
      </c>
      <c r="Y188" s="343">
        <v>112.246</v>
      </c>
      <c r="Z188" s="343">
        <v>109.151</v>
      </c>
      <c r="AA188" s="343">
        <v>128.98600000000002</v>
      </c>
      <c r="AB188" s="343">
        <v>263.02500000000003</v>
      </c>
      <c r="AC188" s="343">
        <v>264.55500000000001</v>
      </c>
      <c r="AD188" s="343">
        <v>329.82400000000001</v>
      </c>
      <c r="AE188" s="343">
        <v>275.41500000000002</v>
      </c>
      <c r="AF188" s="343">
        <v>282.7</v>
      </c>
      <c r="AG188" s="343">
        <v>290.89300000000003</v>
      </c>
      <c r="AH188" s="343">
        <v>150.56200000000001</v>
      </c>
      <c r="AI188" s="343">
        <v>153.477</v>
      </c>
      <c r="AJ188" s="343">
        <v>146.15</v>
      </c>
      <c r="AK188" s="343">
        <v>193.64699999999999</v>
      </c>
      <c r="AL188" s="343">
        <v>208.916</v>
      </c>
      <c r="AM188" s="343">
        <v>234.81299999999999</v>
      </c>
      <c r="AN188" s="343">
        <v>490.58599999999996</v>
      </c>
      <c r="AO188" s="343">
        <v>501.48799999999994</v>
      </c>
      <c r="AP188" s="343">
        <v>620.87300000000005</v>
      </c>
      <c r="AQ188" s="343">
        <v>315.68099999999998</v>
      </c>
      <c r="AR188" s="343">
        <v>317.35900000000004</v>
      </c>
      <c r="AS188" s="343">
        <v>335.11699999999996</v>
      </c>
      <c r="AT188" s="343">
        <v>67.656000000000006</v>
      </c>
      <c r="AU188" s="343">
        <v>73.578000000000003</v>
      </c>
      <c r="AV188" s="343">
        <v>55.7</v>
      </c>
      <c r="AW188" s="343">
        <v>561.93600000000004</v>
      </c>
      <c r="AX188" s="343">
        <v>520.70000000000005</v>
      </c>
      <c r="AY188" s="343">
        <v>603.33699999999999</v>
      </c>
      <c r="AZ188" s="343">
        <v>297.03800000000001</v>
      </c>
      <c r="BA188" s="343">
        <v>283.50700000000001</v>
      </c>
      <c r="BB188" s="343">
        <v>385.22299999999996</v>
      </c>
      <c r="BC188" s="343">
        <v>462.96100000000001</v>
      </c>
      <c r="BD188" s="343">
        <v>486.38499999999999</v>
      </c>
      <c r="BE188" s="343">
        <v>501.79300000000001</v>
      </c>
      <c r="BF188" s="343">
        <v>669.75299999999993</v>
      </c>
      <c r="BG188" s="343">
        <v>670.59500000000003</v>
      </c>
      <c r="BH188" s="343">
        <v>707.40099999999995</v>
      </c>
      <c r="BI188" s="343">
        <v>350.37799999999999</v>
      </c>
      <c r="BJ188" s="343">
        <v>326.30499999999995</v>
      </c>
      <c r="BK188" s="343">
        <v>372.96799999999996</v>
      </c>
      <c r="BL188" s="343">
        <v>-260.17000000000007</v>
      </c>
      <c r="BM188" s="343">
        <v>-328.02200000000011</v>
      </c>
      <c r="BN188" s="343">
        <v>-286.22899999999998</v>
      </c>
      <c r="BO188" s="343">
        <v>390.04600000000005</v>
      </c>
      <c r="BP188" s="343">
        <v>452.92399999999998</v>
      </c>
      <c r="BQ188" s="343">
        <v>517.42100000000005</v>
      </c>
      <c r="BR188" s="343">
        <v>281.76300000000003</v>
      </c>
      <c r="BS188" s="343">
        <v>254.58499999999998</v>
      </c>
      <c r="BT188" s="343">
        <v>239.917</v>
      </c>
      <c r="BU188" s="343">
        <v>425.51900000000001</v>
      </c>
      <c r="BV188" s="343">
        <v>433.82400000000001</v>
      </c>
      <c r="BW188" s="343">
        <v>522.17999999999995</v>
      </c>
      <c r="BX188" s="343">
        <v>681.97699999999998</v>
      </c>
      <c r="BY188" s="343">
        <v>717.30100000000004</v>
      </c>
      <c r="BZ188" s="343">
        <v>926.79700000000003</v>
      </c>
      <c r="CA188" s="343">
        <v>1128.7579999999998</v>
      </c>
      <c r="CB188" s="343">
        <v>1070.9560000000001</v>
      </c>
      <c r="CC188" s="343">
        <v>1108.5319999999999</v>
      </c>
      <c r="CD188" s="343">
        <v>1138.2329999999999</v>
      </c>
      <c r="CE188" s="343">
        <v>1094.204</v>
      </c>
      <c r="CF188" s="343">
        <v>1054.769</v>
      </c>
      <c r="CG188" s="343">
        <v>1134.751</v>
      </c>
      <c r="CH188" s="343">
        <v>1167.6079999999999</v>
      </c>
      <c r="CI188" s="343">
        <v>1238.5350000000001</v>
      </c>
      <c r="CJ188" s="343">
        <v>416.13200000000006</v>
      </c>
      <c r="CK188" s="343">
        <v>191.072</v>
      </c>
      <c r="CL188" s="343">
        <v>-91.600999999999999</v>
      </c>
      <c r="CM188" s="343">
        <v>74.587000000000003</v>
      </c>
      <c r="CN188" s="343">
        <v>90.936999999999998</v>
      </c>
      <c r="CO188" s="343">
        <v>125.70699999999999</v>
      </c>
      <c r="CP188" s="343">
        <v>-15.829000000000008</v>
      </c>
      <c r="CQ188" s="343">
        <v>-61.132000000000005</v>
      </c>
      <c r="CR188" s="343">
        <v>-64.460999999999999</v>
      </c>
      <c r="CS188" s="343">
        <v>66.161000000000001</v>
      </c>
      <c r="CT188" s="343">
        <v>107.285</v>
      </c>
      <c r="CU188" s="343">
        <v>81.317999999999998</v>
      </c>
      <c r="CV188" s="343">
        <v>365.31599999999997</v>
      </c>
      <c r="CW188" s="343">
        <v>339.03199999999998</v>
      </c>
      <c r="CX188" s="343">
        <v>427.71700000000004</v>
      </c>
      <c r="CY188" s="343">
        <v>287.505</v>
      </c>
      <c r="CZ188" s="343">
        <v>294.87499999999994</v>
      </c>
      <c r="DA188" s="343">
        <v>360.25400000000002</v>
      </c>
      <c r="DB188" s="343">
        <v>383.47700000000003</v>
      </c>
      <c r="DC188" s="343">
        <v>389.29499999999996</v>
      </c>
      <c r="DD188" s="343">
        <v>456.04300000000001</v>
      </c>
      <c r="DE188" s="343">
        <v>211.17</v>
      </c>
      <c r="DF188" s="343">
        <v>207.62900000000002</v>
      </c>
      <c r="DG188" s="343">
        <v>-213.37300000000002</v>
      </c>
      <c r="DH188" s="343">
        <v>401.06100000000004</v>
      </c>
      <c r="DI188" s="343">
        <v>399.35</v>
      </c>
      <c r="DJ188" s="343">
        <v>486.62699999999995</v>
      </c>
      <c r="DK188" s="343">
        <v>346.49599999999998</v>
      </c>
      <c r="DL188" s="343">
        <v>353.798</v>
      </c>
      <c r="DM188" s="343">
        <v>386.279</v>
      </c>
      <c r="DN188" s="343">
        <v>323.721</v>
      </c>
      <c r="DO188" s="343">
        <v>319.21100000000001</v>
      </c>
      <c r="DP188" s="343">
        <v>356.70500000000004</v>
      </c>
      <c r="DQ188" s="343">
        <v>340.82100000000003</v>
      </c>
      <c r="DR188" s="343">
        <v>225.33799999999999</v>
      </c>
      <c r="DS188" s="343">
        <v>138.44799999999998</v>
      </c>
      <c r="DT188" s="343">
        <v>300.60299999999995</v>
      </c>
      <c r="DU188" s="343">
        <v>253.72699999999998</v>
      </c>
      <c r="DV188" s="343">
        <v>354.56100000000004</v>
      </c>
      <c r="DW188" s="344">
        <f t="shared" si="4"/>
        <v>3508.94</v>
      </c>
      <c r="DX188" s="344">
        <f t="shared" si="5"/>
        <v>4077.8549999999996</v>
      </c>
    </row>
    <row r="189" spans="1:128" x14ac:dyDescent="0.25">
      <c r="A189" s="194" t="str">
        <f>IF('1'!$A$1=1,B189,C189)</f>
        <v>Дивіденди та відрахування з доходів квазікорпорацій</v>
      </c>
      <c r="B189" s="195" t="s">
        <v>326</v>
      </c>
      <c r="C189" s="195" t="s">
        <v>325</v>
      </c>
      <c r="D189" s="343">
        <v>27.300999999999998</v>
      </c>
      <c r="E189" s="343">
        <v>-24.658999999999999</v>
      </c>
      <c r="F189" s="343">
        <v>-9.1829999999999998</v>
      </c>
      <c r="G189" s="343">
        <v>0.92800000000000005</v>
      </c>
      <c r="H189" s="343">
        <v>0.89700000000000002</v>
      </c>
      <c r="I189" s="343">
        <v>0</v>
      </c>
      <c r="J189" s="343">
        <v>3.6360000000000001</v>
      </c>
      <c r="K189" s="343">
        <v>0</v>
      </c>
      <c r="L189" s="343">
        <v>0</v>
      </c>
      <c r="M189" s="343">
        <v>-7.1159999999999997</v>
      </c>
      <c r="N189" s="343">
        <v>0.93</v>
      </c>
      <c r="O189" s="343">
        <v>2.762</v>
      </c>
      <c r="P189" s="343">
        <v>1.841</v>
      </c>
      <c r="Q189" s="343">
        <v>2.6989999999999998</v>
      </c>
      <c r="R189" s="343">
        <v>0</v>
      </c>
      <c r="S189" s="343">
        <v>0.88200000000000001</v>
      </c>
      <c r="T189" s="343">
        <v>0.88400000000000001</v>
      </c>
      <c r="U189" s="343">
        <v>-31.969000000000001</v>
      </c>
      <c r="V189" s="343">
        <v>-84.86099999999999</v>
      </c>
      <c r="W189" s="343">
        <v>-92.722000000000008</v>
      </c>
      <c r="X189" s="343">
        <v>-111.44</v>
      </c>
      <c r="Y189" s="343">
        <v>-92.331000000000003</v>
      </c>
      <c r="Z189" s="343">
        <v>-94.350999999999999</v>
      </c>
      <c r="AA189" s="343">
        <v>-100.533</v>
      </c>
      <c r="AB189" s="343">
        <v>-82.960999999999999</v>
      </c>
      <c r="AC189" s="343">
        <v>-87.247</v>
      </c>
      <c r="AD189" s="343">
        <v>-89.015000000000001</v>
      </c>
      <c r="AE189" s="343">
        <v>-110.16600000000001</v>
      </c>
      <c r="AF189" s="343">
        <v>-180.31199999999998</v>
      </c>
      <c r="AG189" s="343">
        <v>-122.24600000000001</v>
      </c>
      <c r="AH189" s="343">
        <v>-110.52800000000001</v>
      </c>
      <c r="AI189" s="343">
        <v>-139.91</v>
      </c>
      <c r="AJ189" s="343">
        <v>-120.111</v>
      </c>
      <c r="AK189" s="343">
        <v>-121.45400000000001</v>
      </c>
      <c r="AL189" s="343">
        <v>-122.79100000000001</v>
      </c>
      <c r="AM189" s="343">
        <v>-129.23099999999999</v>
      </c>
      <c r="AN189" s="343">
        <v>-92.036000000000001</v>
      </c>
      <c r="AO189" s="343">
        <v>-97.870999999999995</v>
      </c>
      <c r="AP189" s="343">
        <v>-205.066</v>
      </c>
      <c r="AQ189" s="343">
        <v>-221.30199999999999</v>
      </c>
      <c r="AR189" s="343">
        <v>-195.81700000000001</v>
      </c>
      <c r="AS189" s="343">
        <v>-252.19299999999998</v>
      </c>
      <c r="AT189" s="343">
        <v>-282.61200000000002</v>
      </c>
      <c r="AU189" s="343">
        <v>-212.94300000000001</v>
      </c>
      <c r="AV189" s="343">
        <v>-178.239</v>
      </c>
      <c r="AW189" s="343">
        <v>-160.92600000000002</v>
      </c>
      <c r="AX189" s="343">
        <v>-154.80199999999999</v>
      </c>
      <c r="AY189" s="343">
        <v>-154.56700000000001</v>
      </c>
      <c r="AZ189" s="343">
        <v>-119.166</v>
      </c>
      <c r="BA189" s="343">
        <v>-117.101</v>
      </c>
      <c r="BB189" s="343">
        <v>-187.31100000000001</v>
      </c>
      <c r="BC189" s="343">
        <v>-169.15800000000002</v>
      </c>
      <c r="BD189" s="343">
        <v>-239.61600000000001</v>
      </c>
      <c r="BE189" s="343">
        <v>-289.01799999999997</v>
      </c>
      <c r="BF189" s="343">
        <v>-333.09499999999997</v>
      </c>
      <c r="BG189" s="343">
        <v>-221.13399999999999</v>
      </c>
      <c r="BH189" s="343">
        <v>-177.077</v>
      </c>
      <c r="BI189" s="343">
        <v>-324.12200000000001</v>
      </c>
      <c r="BJ189" s="343">
        <v>-139.19999999999999</v>
      </c>
      <c r="BK189" s="343">
        <v>-210.80799999999999</v>
      </c>
      <c r="BL189" s="343">
        <v>-207.95599999999999</v>
      </c>
      <c r="BM189" s="343">
        <v>-190.58199999999999</v>
      </c>
      <c r="BN189" s="343">
        <v>-334.23700000000002</v>
      </c>
      <c r="BO189" s="343">
        <v>-91.072000000000003</v>
      </c>
      <c r="BP189" s="343">
        <v>-135.05000000000001</v>
      </c>
      <c r="BQ189" s="343">
        <v>-168.91800000000001</v>
      </c>
      <c r="BR189" s="343">
        <v>-296.63900000000001</v>
      </c>
      <c r="BS189" s="343">
        <v>-210.60399999999998</v>
      </c>
      <c r="BT189" s="343">
        <v>-357.755</v>
      </c>
      <c r="BU189" s="343">
        <v>-322.74900000000002</v>
      </c>
      <c r="BV189" s="343">
        <v>-263.00100000000003</v>
      </c>
      <c r="BW189" s="343">
        <v>-476.12900000000002</v>
      </c>
      <c r="BX189" s="343">
        <v>-120.639</v>
      </c>
      <c r="BY189" s="343">
        <v>-533.01700000000005</v>
      </c>
      <c r="BZ189" s="343">
        <v>-169.42399999999998</v>
      </c>
      <c r="CA189" s="343">
        <v>-491.89400000000001</v>
      </c>
      <c r="CB189" s="343">
        <v>-607.15</v>
      </c>
      <c r="CC189" s="343">
        <v>-746.20699999999999</v>
      </c>
      <c r="CD189" s="343">
        <v>-630.00199999999995</v>
      </c>
      <c r="CE189" s="343">
        <v>-549.65099999999995</v>
      </c>
      <c r="CF189" s="343">
        <v>-433.61799999999999</v>
      </c>
      <c r="CG189" s="343">
        <v>-900.03499999999997</v>
      </c>
      <c r="CH189" s="343">
        <v>-852.274</v>
      </c>
      <c r="CI189" s="343">
        <v>-2236.6129999999998</v>
      </c>
      <c r="CJ189" s="343">
        <v>-92.768000000000001</v>
      </c>
      <c r="CK189" s="343">
        <v>-287.04899999999998</v>
      </c>
      <c r="CL189" s="343">
        <v>-0.88900000000000001</v>
      </c>
      <c r="CM189" s="343">
        <v>0</v>
      </c>
      <c r="CN189" s="343">
        <v>0.94699999999999995</v>
      </c>
      <c r="CO189" s="343">
        <v>1.89</v>
      </c>
      <c r="CP189" s="343">
        <v>1.9790000000000001</v>
      </c>
      <c r="CQ189" s="343">
        <v>1.972</v>
      </c>
      <c r="CR189" s="343">
        <v>1.0069999999999999</v>
      </c>
      <c r="CS189" s="343">
        <v>-6.1070000000000002</v>
      </c>
      <c r="CT189" s="343">
        <v>-85.632000000000005</v>
      </c>
      <c r="CU189" s="343">
        <v>-144.672</v>
      </c>
      <c r="CV189" s="343">
        <v>-26.957000000000001</v>
      </c>
      <c r="CW189" s="343">
        <v>-29.805</v>
      </c>
      <c r="CX189" s="343">
        <v>-34.628999999999998</v>
      </c>
      <c r="CY189" s="343">
        <v>-5.4769999999999994</v>
      </c>
      <c r="CZ189" s="343">
        <v>-1.8369999999999997</v>
      </c>
      <c r="DA189" s="343">
        <v>-18.474999999999998</v>
      </c>
      <c r="DB189" s="343">
        <v>-2.714</v>
      </c>
      <c r="DC189" s="343">
        <v>-46.715000000000003</v>
      </c>
      <c r="DD189" s="343">
        <v>-25.231000000000002</v>
      </c>
      <c r="DE189" s="343">
        <v>-39.771999999999998</v>
      </c>
      <c r="DF189" s="343">
        <v>-88.057000000000002</v>
      </c>
      <c r="DG189" s="343">
        <v>-23.808999999999997</v>
      </c>
      <c r="DH189" s="343">
        <v>-21.975999999999999</v>
      </c>
      <c r="DI189" s="343">
        <v>-19.457000000000001</v>
      </c>
      <c r="DJ189" s="343">
        <v>-49.673999999999999</v>
      </c>
      <c r="DK189" s="343">
        <v>-24.218</v>
      </c>
      <c r="DL189" s="343">
        <v>-103.73100000000001</v>
      </c>
      <c r="DM189" s="343">
        <v>-99.355000000000004</v>
      </c>
      <c r="DN189" s="343">
        <v>-115.28500000000001</v>
      </c>
      <c r="DO189" s="343">
        <v>-150.96599999999998</v>
      </c>
      <c r="DP189" s="343">
        <v>-463.89600000000002</v>
      </c>
      <c r="DQ189" s="343">
        <v>-265.69400000000002</v>
      </c>
      <c r="DR189" s="343">
        <v>-245.05500000000001</v>
      </c>
      <c r="DS189" s="343">
        <v>-289.30799999999999</v>
      </c>
      <c r="DT189" s="343">
        <v>-218.44499999999999</v>
      </c>
      <c r="DU189" s="343">
        <v>-186.45099999999999</v>
      </c>
      <c r="DV189" s="343">
        <v>-294.23</v>
      </c>
      <c r="DW189" s="344">
        <f t="shared" si="4"/>
        <v>-343.47799999999995</v>
      </c>
      <c r="DX189" s="344">
        <f t="shared" si="5"/>
        <v>-1848.615</v>
      </c>
    </row>
    <row r="190" spans="1:128" x14ac:dyDescent="0.25">
      <c r="A190" s="161" t="str">
        <f>IF('1'!$A$1=1,B190,C190)</f>
        <v>Кредит</v>
      </c>
      <c r="B190" s="162" t="s">
        <v>213</v>
      </c>
      <c r="C190" s="162" t="s">
        <v>327</v>
      </c>
      <c r="D190" s="343">
        <v>27.300999999999998</v>
      </c>
      <c r="E190" s="343">
        <v>0</v>
      </c>
      <c r="F190" s="343">
        <v>0</v>
      </c>
      <c r="G190" s="343">
        <v>0.92800000000000005</v>
      </c>
      <c r="H190" s="343">
        <v>0.89700000000000002</v>
      </c>
      <c r="I190" s="343">
        <v>0</v>
      </c>
      <c r="J190" s="343">
        <v>3.6360000000000001</v>
      </c>
      <c r="K190" s="343">
        <v>0</v>
      </c>
      <c r="L190" s="343">
        <v>0</v>
      </c>
      <c r="M190" s="343">
        <v>0</v>
      </c>
      <c r="N190" s="343">
        <v>0.93</v>
      </c>
      <c r="O190" s="343">
        <v>2.762</v>
      </c>
      <c r="P190" s="343">
        <v>1.841</v>
      </c>
      <c r="Q190" s="343">
        <v>2.6989999999999998</v>
      </c>
      <c r="R190" s="343">
        <v>0</v>
      </c>
      <c r="S190" s="343">
        <v>0.88200000000000001</v>
      </c>
      <c r="T190" s="343">
        <v>0.88400000000000001</v>
      </c>
      <c r="U190" s="343">
        <v>0</v>
      </c>
      <c r="V190" s="343">
        <v>3.6110000000000002</v>
      </c>
      <c r="W190" s="343">
        <v>4.4580000000000002</v>
      </c>
      <c r="X190" s="343">
        <v>2.6749999999999998</v>
      </c>
      <c r="Y190" s="343">
        <v>4.5259999999999998</v>
      </c>
      <c r="Z190" s="343">
        <v>0.92500000000000004</v>
      </c>
      <c r="AA190" s="343">
        <v>1.897</v>
      </c>
      <c r="AB190" s="343">
        <v>0</v>
      </c>
      <c r="AC190" s="343">
        <v>1.8759999999999999</v>
      </c>
      <c r="AD190" s="343">
        <v>0</v>
      </c>
      <c r="AE190" s="343">
        <v>3.734</v>
      </c>
      <c r="AF190" s="343">
        <v>0.90600000000000003</v>
      </c>
      <c r="AG190" s="343">
        <v>1.7849999999999999</v>
      </c>
      <c r="AH190" s="343">
        <v>3.4809999999999999</v>
      </c>
      <c r="AI190" s="343">
        <v>2.544</v>
      </c>
      <c r="AJ190" s="343">
        <v>4.2</v>
      </c>
      <c r="AK190" s="343">
        <v>1.6990000000000001</v>
      </c>
      <c r="AL190" s="343">
        <v>0.85299999999999998</v>
      </c>
      <c r="AM190" s="343">
        <v>5.0679999999999996</v>
      </c>
      <c r="AN190" s="343">
        <v>1.6439999999999999</v>
      </c>
      <c r="AO190" s="343">
        <v>0</v>
      </c>
      <c r="AP190" s="343">
        <v>2.4319999999999999</v>
      </c>
      <c r="AQ190" s="343">
        <v>4.8819999999999997</v>
      </c>
      <c r="AR190" s="343">
        <v>0.84399999999999997</v>
      </c>
      <c r="AS190" s="343">
        <v>4.274</v>
      </c>
      <c r="AT190" s="343">
        <v>6.851</v>
      </c>
      <c r="AU190" s="343">
        <v>3.4620000000000002</v>
      </c>
      <c r="AV190" s="343">
        <v>2.5710000000000002</v>
      </c>
      <c r="AW190" s="343">
        <v>4.3490000000000002</v>
      </c>
      <c r="AX190" s="343">
        <v>2.6389999999999998</v>
      </c>
      <c r="AY190" s="343">
        <v>43.911000000000001</v>
      </c>
      <c r="AZ190" s="343">
        <v>5.2569999999999997</v>
      </c>
      <c r="BA190" s="343">
        <v>4.4020000000000001</v>
      </c>
      <c r="BB190" s="343">
        <v>5.3010000000000002</v>
      </c>
      <c r="BC190" s="343">
        <v>4.452</v>
      </c>
      <c r="BD190" s="343">
        <v>3.5760000000000001</v>
      </c>
      <c r="BE190" s="343">
        <v>2.66</v>
      </c>
      <c r="BF190" s="343">
        <v>29.390999999999998</v>
      </c>
      <c r="BG190" s="343">
        <v>5.3940000000000001</v>
      </c>
      <c r="BH190" s="343">
        <v>8.173</v>
      </c>
      <c r="BI190" s="343">
        <v>4.5270000000000001</v>
      </c>
      <c r="BJ190" s="343">
        <v>4.5190000000000001</v>
      </c>
      <c r="BK190" s="343">
        <v>2.7029999999999998</v>
      </c>
      <c r="BL190" s="343">
        <v>1.8</v>
      </c>
      <c r="BM190" s="343">
        <v>0.91600000000000004</v>
      </c>
      <c r="BN190" s="343">
        <v>7.2460000000000004</v>
      </c>
      <c r="BO190" s="343">
        <v>1.84</v>
      </c>
      <c r="BP190" s="343">
        <v>7.35</v>
      </c>
      <c r="BQ190" s="343">
        <v>2.6669999999999998</v>
      </c>
      <c r="BR190" s="343">
        <v>5.25</v>
      </c>
      <c r="BS190" s="343">
        <v>3.383</v>
      </c>
      <c r="BT190" s="343">
        <v>2.5430000000000001</v>
      </c>
      <c r="BU190" s="343">
        <v>2.548</v>
      </c>
      <c r="BV190" s="343">
        <v>6.7649999999999997</v>
      </c>
      <c r="BW190" s="343">
        <v>5.7560000000000002</v>
      </c>
      <c r="BX190" s="343">
        <v>1.641</v>
      </c>
      <c r="BY190" s="343">
        <v>5.7850000000000001</v>
      </c>
      <c r="BZ190" s="343">
        <v>5.032</v>
      </c>
      <c r="CA190" s="343">
        <v>3.3519999999999999</v>
      </c>
      <c r="CB190" s="343">
        <v>2.4710000000000001</v>
      </c>
      <c r="CC190" s="343">
        <v>14.923999999999999</v>
      </c>
      <c r="CD190" s="343">
        <v>10.148</v>
      </c>
      <c r="CE190" s="343">
        <v>8.4949999999999992</v>
      </c>
      <c r="CF190" s="343">
        <v>11.031000000000001</v>
      </c>
      <c r="CG190" s="343">
        <v>6.9029999999999996</v>
      </c>
      <c r="CH190" s="343">
        <v>5.2560000000000002</v>
      </c>
      <c r="CI190" s="343">
        <v>7.9560000000000004</v>
      </c>
      <c r="CJ190" s="343">
        <v>4.4180000000000001</v>
      </c>
      <c r="CK190" s="343">
        <v>4.4029999999999996</v>
      </c>
      <c r="CL190" s="343">
        <v>0</v>
      </c>
      <c r="CM190" s="343">
        <v>0</v>
      </c>
      <c r="CN190" s="343">
        <v>0.94699999999999995</v>
      </c>
      <c r="CO190" s="343">
        <v>1.89</v>
      </c>
      <c r="CP190" s="343">
        <v>1.9790000000000001</v>
      </c>
      <c r="CQ190" s="343">
        <v>1.972</v>
      </c>
      <c r="CR190" s="343">
        <v>1.0069999999999999</v>
      </c>
      <c r="CS190" s="343">
        <v>1.018</v>
      </c>
      <c r="CT190" s="343">
        <v>0.98399999999999999</v>
      </c>
      <c r="CU190" s="343">
        <v>0</v>
      </c>
      <c r="CV190" s="343">
        <v>0</v>
      </c>
      <c r="CW190" s="343">
        <v>0</v>
      </c>
      <c r="CX190" s="343">
        <v>0.93600000000000005</v>
      </c>
      <c r="CY190" s="343">
        <v>1.825</v>
      </c>
      <c r="CZ190" s="343">
        <v>7.3490000000000002</v>
      </c>
      <c r="DA190" s="343">
        <v>1.847</v>
      </c>
      <c r="DB190" s="343">
        <v>0.90400000000000003</v>
      </c>
      <c r="DC190" s="343">
        <v>0.91600000000000004</v>
      </c>
      <c r="DD190" s="343">
        <v>0.93500000000000005</v>
      </c>
      <c r="DE190" s="343">
        <v>0.94699999999999995</v>
      </c>
      <c r="DF190" s="343">
        <v>3.7080000000000002</v>
      </c>
      <c r="DG190" s="343">
        <v>1.8320000000000001</v>
      </c>
      <c r="DH190" s="343">
        <v>6.41</v>
      </c>
      <c r="DI190" s="343">
        <v>0.92700000000000005</v>
      </c>
      <c r="DJ190" s="343">
        <v>4.5999999999999996</v>
      </c>
      <c r="DK190" s="343">
        <v>2.794</v>
      </c>
      <c r="DL190" s="343">
        <v>3.7050000000000001</v>
      </c>
      <c r="DM190" s="343">
        <v>4.6429999999999998</v>
      </c>
      <c r="DN190" s="343">
        <v>2.7669999999999999</v>
      </c>
      <c r="DO190" s="343">
        <v>2.7280000000000002</v>
      </c>
      <c r="DP190" s="343">
        <v>0.90100000000000002</v>
      </c>
      <c r="DQ190" s="343">
        <v>0.91600000000000004</v>
      </c>
      <c r="DR190" s="343">
        <v>4.6950000000000003</v>
      </c>
      <c r="DS190" s="343">
        <v>0.95499999999999996</v>
      </c>
      <c r="DT190" s="343">
        <v>1.9330000000000001</v>
      </c>
      <c r="DU190" s="343">
        <v>1.9219999999999999</v>
      </c>
      <c r="DV190" s="343">
        <v>1.8560000000000001</v>
      </c>
      <c r="DW190" s="344">
        <f t="shared" si="4"/>
        <v>21.198999999999998</v>
      </c>
      <c r="DX190" s="344">
        <f t="shared" si="5"/>
        <v>36.040999999999997</v>
      </c>
    </row>
    <row r="191" spans="1:128" x14ac:dyDescent="0.25">
      <c r="A191" s="161" t="str">
        <f>IF('1'!$A$1=1,B191,C191)</f>
        <v>Дебет</v>
      </c>
      <c r="B191" s="162" t="s">
        <v>215</v>
      </c>
      <c r="C191" s="162" t="s">
        <v>328</v>
      </c>
      <c r="D191" s="343">
        <v>0</v>
      </c>
      <c r="E191" s="343">
        <v>24.658999999999999</v>
      </c>
      <c r="F191" s="343">
        <v>9.1829999999999998</v>
      </c>
      <c r="G191" s="343">
        <v>0</v>
      </c>
      <c r="H191" s="343">
        <v>0</v>
      </c>
      <c r="I191" s="343">
        <v>0</v>
      </c>
      <c r="J191" s="343">
        <v>0</v>
      </c>
      <c r="K191" s="343">
        <v>0</v>
      </c>
      <c r="L191" s="343">
        <v>0</v>
      </c>
      <c r="M191" s="343">
        <v>7.1159999999999997</v>
      </c>
      <c r="N191" s="343">
        <v>0</v>
      </c>
      <c r="O191" s="343">
        <v>0</v>
      </c>
      <c r="P191" s="343">
        <v>0</v>
      </c>
      <c r="Q191" s="343">
        <v>0</v>
      </c>
      <c r="R191" s="343">
        <v>0</v>
      </c>
      <c r="S191" s="343">
        <v>0</v>
      </c>
      <c r="T191" s="343">
        <v>0</v>
      </c>
      <c r="U191" s="343">
        <v>31.969000000000001</v>
      </c>
      <c r="V191" s="343">
        <v>88.471999999999994</v>
      </c>
      <c r="W191" s="343">
        <v>97.18</v>
      </c>
      <c r="X191" s="343">
        <v>114.11499999999999</v>
      </c>
      <c r="Y191" s="343">
        <v>96.856999999999999</v>
      </c>
      <c r="Z191" s="343">
        <v>95.275999999999996</v>
      </c>
      <c r="AA191" s="343">
        <v>102.43</v>
      </c>
      <c r="AB191" s="343">
        <v>82.960999999999999</v>
      </c>
      <c r="AC191" s="343">
        <v>89.123000000000005</v>
      </c>
      <c r="AD191" s="343">
        <v>89.015000000000001</v>
      </c>
      <c r="AE191" s="343">
        <v>113.9</v>
      </c>
      <c r="AF191" s="343">
        <v>181.21799999999999</v>
      </c>
      <c r="AG191" s="343">
        <v>124.03100000000001</v>
      </c>
      <c r="AH191" s="343">
        <v>114.009</v>
      </c>
      <c r="AI191" s="343">
        <v>142.45400000000001</v>
      </c>
      <c r="AJ191" s="343">
        <v>124.31100000000001</v>
      </c>
      <c r="AK191" s="343">
        <v>123.15300000000001</v>
      </c>
      <c r="AL191" s="343">
        <v>123.64400000000001</v>
      </c>
      <c r="AM191" s="343">
        <v>134.29900000000001</v>
      </c>
      <c r="AN191" s="343">
        <v>93.68</v>
      </c>
      <c r="AO191" s="343">
        <v>97.870999999999995</v>
      </c>
      <c r="AP191" s="343">
        <v>207.49799999999999</v>
      </c>
      <c r="AQ191" s="343">
        <v>226.184</v>
      </c>
      <c r="AR191" s="343">
        <v>196.661</v>
      </c>
      <c r="AS191" s="343">
        <v>256.46699999999998</v>
      </c>
      <c r="AT191" s="343">
        <v>289.46300000000002</v>
      </c>
      <c r="AU191" s="343">
        <v>216.405</v>
      </c>
      <c r="AV191" s="343">
        <v>180.81</v>
      </c>
      <c r="AW191" s="343">
        <v>165.27500000000001</v>
      </c>
      <c r="AX191" s="343">
        <v>157.441</v>
      </c>
      <c r="AY191" s="343">
        <v>198.47800000000001</v>
      </c>
      <c r="AZ191" s="343">
        <v>124.423</v>
      </c>
      <c r="BA191" s="343">
        <v>121.503</v>
      </c>
      <c r="BB191" s="343">
        <v>192.61199999999999</v>
      </c>
      <c r="BC191" s="343">
        <v>173.61</v>
      </c>
      <c r="BD191" s="343">
        <v>243.19200000000001</v>
      </c>
      <c r="BE191" s="343">
        <v>291.678</v>
      </c>
      <c r="BF191" s="343">
        <v>362.48599999999999</v>
      </c>
      <c r="BG191" s="343">
        <v>226.52799999999999</v>
      </c>
      <c r="BH191" s="343">
        <v>185.25</v>
      </c>
      <c r="BI191" s="343">
        <v>328.649</v>
      </c>
      <c r="BJ191" s="343">
        <v>143.71899999999999</v>
      </c>
      <c r="BK191" s="343">
        <v>213.511</v>
      </c>
      <c r="BL191" s="343">
        <v>209.756</v>
      </c>
      <c r="BM191" s="343">
        <v>191.49799999999999</v>
      </c>
      <c r="BN191" s="343">
        <v>341.483</v>
      </c>
      <c r="BO191" s="343">
        <v>92.912000000000006</v>
      </c>
      <c r="BP191" s="343">
        <v>142.4</v>
      </c>
      <c r="BQ191" s="343">
        <v>171.58500000000001</v>
      </c>
      <c r="BR191" s="343">
        <v>301.88900000000001</v>
      </c>
      <c r="BS191" s="343">
        <v>213.98699999999999</v>
      </c>
      <c r="BT191" s="343">
        <v>360.298</v>
      </c>
      <c r="BU191" s="343">
        <v>325.29700000000003</v>
      </c>
      <c r="BV191" s="343">
        <v>269.76600000000002</v>
      </c>
      <c r="BW191" s="343">
        <v>481.88499999999999</v>
      </c>
      <c r="BX191" s="343">
        <v>122.28</v>
      </c>
      <c r="BY191" s="343">
        <v>538.80200000000002</v>
      </c>
      <c r="BZ191" s="343">
        <v>174.45599999999999</v>
      </c>
      <c r="CA191" s="343">
        <v>495.24599999999998</v>
      </c>
      <c r="CB191" s="343">
        <v>609.62099999999998</v>
      </c>
      <c r="CC191" s="343">
        <v>761.13099999999997</v>
      </c>
      <c r="CD191" s="343">
        <v>640.15</v>
      </c>
      <c r="CE191" s="343">
        <v>558.14599999999996</v>
      </c>
      <c r="CF191" s="343">
        <v>444.649</v>
      </c>
      <c r="CG191" s="343">
        <v>906.93799999999999</v>
      </c>
      <c r="CH191" s="343">
        <v>857.53</v>
      </c>
      <c r="CI191" s="343">
        <v>2244.569</v>
      </c>
      <c r="CJ191" s="343">
        <v>97.186000000000007</v>
      </c>
      <c r="CK191" s="343">
        <v>291.452</v>
      </c>
      <c r="CL191" s="343">
        <v>0.88900000000000001</v>
      </c>
      <c r="CM191" s="343">
        <v>0</v>
      </c>
      <c r="CN191" s="343">
        <v>0</v>
      </c>
      <c r="CO191" s="343">
        <v>0</v>
      </c>
      <c r="CP191" s="343">
        <v>0</v>
      </c>
      <c r="CQ191" s="343">
        <v>0</v>
      </c>
      <c r="CR191" s="343">
        <v>0</v>
      </c>
      <c r="CS191" s="343">
        <v>7.125</v>
      </c>
      <c r="CT191" s="343">
        <v>86.616</v>
      </c>
      <c r="CU191" s="343">
        <v>144.672</v>
      </c>
      <c r="CV191" s="343">
        <v>26.957000000000001</v>
      </c>
      <c r="CW191" s="343">
        <v>29.805</v>
      </c>
      <c r="CX191" s="343">
        <v>35.564999999999998</v>
      </c>
      <c r="CY191" s="343">
        <v>7.3019999999999996</v>
      </c>
      <c r="CZ191" s="343">
        <v>9.1859999999999999</v>
      </c>
      <c r="DA191" s="343">
        <v>20.321999999999999</v>
      </c>
      <c r="DB191" s="343">
        <v>3.6179999999999999</v>
      </c>
      <c r="DC191" s="343">
        <v>47.631</v>
      </c>
      <c r="DD191" s="343">
        <v>26.166</v>
      </c>
      <c r="DE191" s="343">
        <v>40.719000000000001</v>
      </c>
      <c r="DF191" s="343">
        <v>91.765000000000001</v>
      </c>
      <c r="DG191" s="343">
        <v>25.640999999999998</v>
      </c>
      <c r="DH191" s="343">
        <v>28.385999999999999</v>
      </c>
      <c r="DI191" s="343">
        <v>20.384</v>
      </c>
      <c r="DJ191" s="343">
        <v>54.274000000000001</v>
      </c>
      <c r="DK191" s="343">
        <v>27.012</v>
      </c>
      <c r="DL191" s="343">
        <v>107.43600000000001</v>
      </c>
      <c r="DM191" s="343">
        <v>103.998</v>
      </c>
      <c r="DN191" s="343">
        <v>118.05200000000001</v>
      </c>
      <c r="DO191" s="343">
        <v>153.69399999999999</v>
      </c>
      <c r="DP191" s="343">
        <v>464.79700000000003</v>
      </c>
      <c r="DQ191" s="343">
        <v>266.61</v>
      </c>
      <c r="DR191" s="343">
        <v>249.75</v>
      </c>
      <c r="DS191" s="343">
        <v>290.26299999999998</v>
      </c>
      <c r="DT191" s="343">
        <v>220.37799999999999</v>
      </c>
      <c r="DU191" s="343">
        <v>188.37299999999999</v>
      </c>
      <c r="DV191" s="343">
        <v>296.08600000000001</v>
      </c>
      <c r="DW191" s="344">
        <f t="shared" si="4"/>
        <v>364.67700000000002</v>
      </c>
      <c r="DX191" s="344">
        <f t="shared" si="5"/>
        <v>1884.6559999999999</v>
      </c>
    </row>
    <row r="192" spans="1:128" x14ac:dyDescent="0.25">
      <c r="A192" s="196" t="str">
        <f>IF('1'!$A$1=1,B192,C192)</f>
        <v>Реінвестовані доходи</v>
      </c>
      <c r="B192" s="197" t="s">
        <v>330</v>
      </c>
      <c r="C192" s="197" t="s">
        <v>329</v>
      </c>
      <c r="D192" s="343">
        <v>1217.4449999999999</v>
      </c>
      <c r="E192" s="343">
        <v>990.75400000000013</v>
      </c>
      <c r="F192" s="343">
        <v>1090.9879999999998</v>
      </c>
      <c r="G192" s="343">
        <v>-593.13900000000001</v>
      </c>
      <c r="H192" s="343">
        <v>-686.82600000000002</v>
      </c>
      <c r="I192" s="343">
        <v>-709.86400000000003</v>
      </c>
      <c r="J192" s="343">
        <v>-38.173999999999999</v>
      </c>
      <c r="K192" s="343">
        <v>-37.825000000000003</v>
      </c>
      <c r="L192" s="343">
        <v>-37.410000000000004</v>
      </c>
      <c r="M192" s="343">
        <v>541.69299999999998</v>
      </c>
      <c r="N192" s="343">
        <v>606.34699999999998</v>
      </c>
      <c r="O192" s="343">
        <v>686.77499999999998</v>
      </c>
      <c r="P192" s="343">
        <v>237.54300000000001</v>
      </c>
      <c r="Q192" s="343">
        <v>241.14700000000002</v>
      </c>
      <c r="R192" s="343">
        <v>327.46600000000001</v>
      </c>
      <c r="S192" s="343">
        <v>-395.08300000000003</v>
      </c>
      <c r="T192" s="343">
        <v>-397.077</v>
      </c>
      <c r="U192" s="343">
        <v>-403.17</v>
      </c>
      <c r="V192" s="343">
        <v>-10.833000000000002</v>
      </c>
      <c r="W192" s="343">
        <v>-6.2409999999999997</v>
      </c>
      <c r="X192" s="343">
        <v>13.373000000000005</v>
      </c>
      <c r="Y192" s="343">
        <v>-15.389000000000001</v>
      </c>
      <c r="Z192" s="343">
        <v>-13.875</v>
      </c>
      <c r="AA192" s="343">
        <v>-26.556000000000001</v>
      </c>
      <c r="AB192" s="343">
        <v>-180.06400000000002</v>
      </c>
      <c r="AC192" s="343">
        <v>-175.43199999999999</v>
      </c>
      <c r="AD192" s="343">
        <v>-240.80900000000003</v>
      </c>
      <c r="AE192" s="343">
        <v>-161.51500000000001</v>
      </c>
      <c r="AF192" s="343">
        <v>-101.482</v>
      </c>
      <c r="AG192" s="343">
        <v>-166.86199999999999</v>
      </c>
      <c r="AH192" s="343">
        <v>-36.553000000000004</v>
      </c>
      <c r="AI192" s="343">
        <v>-11.023000000000003</v>
      </c>
      <c r="AJ192" s="343">
        <v>-21.838999999999999</v>
      </c>
      <c r="AK192" s="343">
        <v>-70.494</v>
      </c>
      <c r="AL192" s="343">
        <v>-85.272000000000006</v>
      </c>
      <c r="AM192" s="343">
        <v>-100.514</v>
      </c>
      <c r="AN192" s="343">
        <v>-396.90599999999995</v>
      </c>
      <c r="AO192" s="343">
        <v>-403.61699999999996</v>
      </c>
      <c r="AP192" s="343">
        <v>-413.375</v>
      </c>
      <c r="AQ192" s="343">
        <v>-89.497</v>
      </c>
      <c r="AR192" s="343">
        <v>-120.69800000000001</v>
      </c>
      <c r="AS192" s="343">
        <v>-78.650000000000006</v>
      </c>
      <c r="AT192" s="343">
        <v>221.80700000000002</v>
      </c>
      <c r="AU192" s="343">
        <v>142.827</v>
      </c>
      <c r="AV192" s="343">
        <v>125.11</v>
      </c>
      <c r="AW192" s="343">
        <v>-396.661</v>
      </c>
      <c r="AX192" s="343">
        <v>-363.25900000000001</v>
      </c>
      <c r="AY192" s="343">
        <v>-404.85900000000004</v>
      </c>
      <c r="AZ192" s="343">
        <v>-172.61500000000001</v>
      </c>
      <c r="BA192" s="343">
        <v>-162.00400000000002</v>
      </c>
      <c r="BB192" s="343">
        <v>-192.61099999999999</v>
      </c>
      <c r="BC192" s="343">
        <v>-289.351</v>
      </c>
      <c r="BD192" s="343">
        <v>-243.19300000000001</v>
      </c>
      <c r="BE192" s="343">
        <v>-210.11500000000001</v>
      </c>
      <c r="BF192" s="343">
        <v>-307.267</v>
      </c>
      <c r="BG192" s="343">
        <v>-444.06700000000001</v>
      </c>
      <c r="BH192" s="343">
        <v>-522.15099999999995</v>
      </c>
      <c r="BI192" s="343">
        <v>-21.729000000000006</v>
      </c>
      <c r="BJ192" s="343">
        <v>-182.58599999999998</v>
      </c>
      <c r="BK192" s="343">
        <v>-159.45699999999999</v>
      </c>
      <c r="BL192" s="343">
        <v>469.92600000000004</v>
      </c>
      <c r="BM192" s="343">
        <v>519.5200000000001</v>
      </c>
      <c r="BN192" s="343">
        <v>627.71199999999999</v>
      </c>
      <c r="BO192" s="343">
        <v>-297.13400000000001</v>
      </c>
      <c r="BP192" s="343">
        <v>-310.524</v>
      </c>
      <c r="BQ192" s="343">
        <v>-345.83600000000001</v>
      </c>
      <c r="BR192" s="343">
        <v>20.125999999999998</v>
      </c>
      <c r="BS192" s="343">
        <v>-40.597999999999999</v>
      </c>
      <c r="BT192" s="343">
        <v>120.381</v>
      </c>
      <c r="BU192" s="343">
        <v>-100.22199999999999</v>
      </c>
      <c r="BV192" s="343">
        <v>-164.05799999999999</v>
      </c>
      <c r="BW192" s="343">
        <v>-40.295000000000002</v>
      </c>
      <c r="BX192" s="343">
        <v>-559.697</v>
      </c>
      <c r="BY192" s="343">
        <v>-178.499</v>
      </c>
      <c r="BZ192" s="343">
        <v>-752.34100000000001</v>
      </c>
      <c r="CA192" s="343">
        <v>-633.51199999999994</v>
      </c>
      <c r="CB192" s="343">
        <v>-461.33500000000004</v>
      </c>
      <c r="CC192" s="343">
        <v>-347.40100000000001</v>
      </c>
      <c r="CD192" s="343">
        <v>-498.08300000000003</v>
      </c>
      <c r="CE192" s="343">
        <v>-536.05799999999999</v>
      </c>
      <c r="CF192" s="343">
        <v>-610.12</v>
      </c>
      <c r="CG192" s="343">
        <v>-227.81299999999999</v>
      </c>
      <c r="CH192" s="343">
        <v>-310.07799999999997</v>
      </c>
      <c r="CI192" s="343">
        <v>1006.0339999999999</v>
      </c>
      <c r="CJ192" s="343">
        <v>-318.94600000000003</v>
      </c>
      <c r="CK192" s="343">
        <v>100.38000000000001</v>
      </c>
      <c r="CL192" s="343">
        <v>92.49</v>
      </c>
      <c r="CM192" s="343">
        <v>-74.587000000000003</v>
      </c>
      <c r="CN192" s="343">
        <v>-90.936999999999998</v>
      </c>
      <c r="CO192" s="343">
        <v>-125.70699999999999</v>
      </c>
      <c r="CP192" s="343">
        <v>15.829000000000008</v>
      </c>
      <c r="CQ192" s="343">
        <v>61.132000000000005</v>
      </c>
      <c r="CR192" s="343">
        <v>64.460999999999999</v>
      </c>
      <c r="CS192" s="343">
        <v>-59.036000000000001</v>
      </c>
      <c r="CT192" s="343">
        <v>-20.668999999999997</v>
      </c>
      <c r="CU192" s="343">
        <v>63.353999999999999</v>
      </c>
      <c r="CV192" s="343">
        <v>-338.35899999999998</v>
      </c>
      <c r="CW192" s="343">
        <v>-309.22699999999998</v>
      </c>
      <c r="CX192" s="343">
        <v>-392.15200000000004</v>
      </c>
      <c r="CY192" s="343">
        <v>-280.20299999999997</v>
      </c>
      <c r="CZ192" s="343">
        <v>-285.68899999999996</v>
      </c>
      <c r="DA192" s="343">
        <v>-339.93200000000002</v>
      </c>
      <c r="DB192" s="343">
        <v>-379.85900000000004</v>
      </c>
      <c r="DC192" s="343">
        <v>-341.66399999999999</v>
      </c>
      <c r="DD192" s="343">
        <v>-429.87700000000001</v>
      </c>
      <c r="DE192" s="343">
        <v>-170.45099999999999</v>
      </c>
      <c r="DF192" s="343">
        <v>-115.864</v>
      </c>
      <c r="DG192" s="343">
        <v>239.01400000000001</v>
      </c>
      <c r="DH192" s="343">
        <v>-372.67500000000001</v>
      </c>
      <c r="DI192" s="343">
        <v>-378.96600000000001</v>
      </c>
      <c r="DJ192" s="343">
        <v>-432.35299999999995</v>
      </c>
      <c r="DK192" s="343">
        <v>-319.48399999999998</v>
      </c>
      <c r="DL192" s="343">
        <v>-246.36200000000002</v>
      </c>
      <c r="DM192" s="343">
        <v>-282.28100000000001</v>
      </c>
      <c r="DN192" s="343">
        <v>-205.66900000000001</v>
      </c>
      <c r="DO192" s="343">
        <v>-165.517</v>
      </c>
      <c r="DP192" s="343">
        <v>108.09200000000001</v>
      </c>
      <c r="DQ192" s="343">
        <v>-74.210999999999999</v>
      </c>
      <c r="DR192" s="343">
        <v>24.411999999999999</v>
      </c>
      <c r="DS192" s="343">
        <v>151.815</v>
      </c>
      <c r="DT192" s="343">
        <v>-80.224999999999994</v>
      </c>
      <c r="DU192" s="343">
        <v>-65.353999999999999</v>
      </c>
      <c r="DV192" s="343">
        <v>-58.475000000000001</v>
      </c>
      <c r="DW192" s="344">
        <f t="shared" si="4"/>
        <v>-3144.2629999999999</v>
      </c>
      <c r="DX192" s="344">
        <f t="shared" si="5"/>
        <v>-2193.1989999999996</v>
      </c>
    </row>
    <row r="193" spans="1:128" x14ac:dyDescent="0.25">
      <c r="A193" s="161" t="str">
        <f>IF('1'!$A$1=1,B193,C193)</f>
        <v>Кредит</v>
      </c>
      <c r="B193" s="198" t="s">
        <v>213</v>
      </c>
      <c r="C193" s="162" t="s">
        <v>327</v>
      </c>
      <c r="D193" s="343">
        <v>0</v>
      </c>
      <c r="E193" s="343">
        <v>0</v>
      </c>
      <c r="F193" s="343">
        <v>0</v>
      </c>
      <c r="G193" s="343">
        <v>0</v>
      </c>
      <c r="H193" s="343">
        <v>0</v>
      </c>
      <c r="I193" s="343">
        <v>0</v>
      </c>
      <c r="J193" s="343">
        <v>0</v>
      </c>
      <c r="K193" s="343">
        <v>0</v>
      </c>
      <c r="L193" s="343">
        <v>0</v>
      </c>
      <c r="M193" s="343">
        <v>0</v>
      </c>
      <c r="N193" s="343">
        <v>0</v>
      </c>
      <c r="O193" s="343">
        <v>0</v>
      </c>
      <c r="P193" s="343">
        <v>0</v>
      </c>
      <c r="Q193" s="343">
        <v>0</v>
      </c>
      <c r="R193" s="343">
        <v>0</v>
      </c>
      <c r="S193" s="343">
        <v>0</v>
      </c>
      <c r="T193" s="343">
        <v>0</v>
      </c>
      <c r="U193" s="343">
        <v>0</v>
      </c>
      <c r="V193" s="343">
        <v>0</v>
      </c>
      <c r="W193" s="343">
        <v>0</v>
      </c>
      <c r="X193" s="343">
        <v>0</v>
      </c>
      <c r="Y193" s="343">
        <v>0</v>
      </c>
      <c r="Z193" s="343">
        <v>0</v>
      </c>
      <c r="AA193" s="343">
        <v>0</v>
      </c>
      <c r="AB193" s="343">
        <v>0</v>
      </c>
      <c r="AC193" s="343">
        <v>0</v>
      </c>
      <c r="AD193" s="343">
        <v>0</v>
      </c>
      <c r="AE193" s="343">
        <v>0</v>
      </c>
      <c r="AF193" s="343">
        <v>0</v>
      </c>
      <c r="AG193" s="343">
        <v>0</v>
      </c>
      <c r="AH193" s="343">
        <v>0</v>
      </c>
      <c r="AI193" s="343">
        <v>0</v>
      </c>
      <c r="AJ193" s="343">
        <v>0</v>
      </c>
      <c r="AK193" s="343">
        <v>0</v>
      </c>
      <c r="AL193" s="343">
        <v>0</v>
      </c>
      <c r="AM193" s="343">
        <v>0</v>
      </c>
      <c r="AN193" s="343">
        <v>0</v>
      </c>
      <c r="AO193" s="343">
        <v>0</v>
      </c>
      <c r="AP193" s="343">
        <v>0</v>
      </c>
      <c r="AQ193" s="343">
        <v>0</v>
      </c>
      <c r="AR193" s="343">
        <v>0</v>
      </c>
      <c r="AS193" s="343">
        <v>0</v>
      </c>
      <c r="AT193" s="343">
        <v>0</v>
      </c>
      <c r="AU193" s="343">
        <v>0</v>
      </c>
      <c r="AV193" s="343">
        <v>0</v>
      </c>
      <c r="AW193" s="343">
        <v>0</v>
      </c>
      <c r="AX193" s="343">
        <v>0</v>
      </c>
      <c r="AY193" s="343">
        <v>0</v>
      </c>
      <c r="AZ193" s="343">
        <v>0</v>
      </c>
      <c r="BA193" s="343">
        <v>0</v>
      </c>
      <c r="BB193" s="343">
        <v>0</v>
      </c>
      <c r="BC193" s="343">
        <v>0</v>
      </c>
      <c r="BD193" s="343">
        <v>0</v>
      </c>
      <c r="BE193" s="343">
        <v>0</v>
      </c>
      <c r="BF193" s="343">
        <v>0</v>
      </c>
      <c r="BG193" s="343">
        <v>0</v>
      </c>
      <c r="BH193" s="343">
        <v>0</v>
      </c>
      <c r="BI193" s="343">
        <v>0</v>
      </c>
      <c r="BJ193" s="343">
        <v>0</v>
      </c>
      <c r="BK193" s="343">
        <v>0</v>
      </c>
      <c r="BL193" s="343">
        <v>0</v>
      </c>
      <c r="BM193" s="343">
        <v>0</v>
      </c>
      <c r="BN193" s="343">
        <v>0</v>
      </c>
      <c r="BO193" s="343">
        <v>0</v>
      </c>
      <c r="BP193" s="343">
        <v>0</v>
      </c>
      <c r="BQ193" s="343">
        <v>0</v>
      </c>
      <c r="BR193" s="343">
        <v>0</v>
      </c>
      <c r="BS193" s="343">
        <v>0</v>
      </c>
      <c r="BT193" s="343">
        <v>0</v>
      </c>
      <c r="BU193" s="343">
        <v>0</v>
      </c>
      <c r="BV193" s="343">
        <v>0</v>
      </c>
      <c r="BW193" s="343">
        <v>0</v>
      </c>
      <c r="BX193" s="343">
        <v>0</v>
      </c>
      <c r="BY193" s="343">
        <v>0</v>
      </c>
      <c r="BZ193" s="343">
        <v>0</v>
      </c>
      <c r="CA193" s="343">
        <v>0</v>
      </c>
      <c r="CB193" s="343">
        <v>0</v>
      </c>
      <c r="CC193" s="343">
        <v>0</v>
      </c>
      <c r="CD193" s="343">
        <v>0</v>
      </c>
      <c r="CE193" s="343">
        <v>0</v>
      </c>
      <c r="CF193" s="343">
        <v>0</v>
      </c>
      <c r="CG193" s="343">
        <v>0</v>
      </c>
      <c r="CH193" s="343">
        <v>0</v>
      </c>
      <c r="CI193" s="343">
        <v>0</v>
      </c>
      <c r="CJ193" s="343">
        <v>0</v>
      </c>
      <c r="CK193" s="343">
        <v>0</v>
      </c>
      <c r="CL193" s="343">
        <v>0</v>
      </c>
      <c r="CM193" s="343">
        <v>0</v>
      </c>
      <c r="CN193" s="343">
        <v>0</v>
      </c>
      <c r="CO193" s="343">
        <v>0</v>
      </c>
      <c r="CP193" s="343">
        <v>0</v>
      </c>
      <c r="CQ193" s="343">
        <v>0</v>
      </c>
      <c r="CR193" s="343">
        <v>0</v>
      </c>
      <c r="CS193" s="343">
        <v>0</v>
      </c>
      <c r="CT193" s="343">
        <v>0</v>
      </c>
      <c r="CU193" s="343">
        <v>0</v>
      </c>
      <c r="CV193" s="343">
        <v>0</v>
      </c>
      <c r="CW193" s="343">
        <v>0</v>
      </c>
      <c r="CX193" s="343">
        <v>0</v>
      </c>
      <c r="CY193" s="343">
        <v>0</v>
      </c>
      <c r="CZ193" s="343">
        <v>0</v>
      </c>
      <c r="DA193" s="343">
        <v>0</v>
      </c>
      <c r="DB193" s="343">
        <v>0</v>
      </c>
      <c r="DC193" s="343">
        <v>0</v>
      </c>
      <c r="DD193" s="343">
        <v>0</v>
      </c>
      <c r="DE193" s="343">
        <v>0</v>
      </c>
      <c r="DF193" s="343">
        <v>0</v>
      </c>
      <c r="DG193" s="343">
        <v>0</v>
      </c>
      <c r="DH193" s="343">
        <v>0</v>
      </c>
      <c r="DI193" s="343">
        <v>0</v>
      </c>
      <c r="DJ193" s="343">
        <v>0</v>
      </c>
      <c r="DK193" s="343">
        <v>0</v>
      </c>
      <c r="DL193" s="343">
        <v>0</v>
      </c>
      <c r="DM193" s="343">
        <v>0</v>
      </c>
      <c r="DN193" s="343">
        <v>0</v>
      </c>
      <c r="DO193" s="343">
        <v>0</v>
      </c>
      <c r="DP193" s="343">
        <v>0</v>
      </c>
      <c r="DQ193" s="343">
        <v>0</v>
      </c>
      <c r="DR193" s="343">
        <v>0</v>
      </c>
      <c r="DS193" s="343">
        <v>0</v>
      </c>
      <c r="DT193" s="343">
        <v>0</v>
      </c>
      <c r="DU193" s="343">
        <v>0</v>
      </c>
      <c r="DV193" s="343">
        <v>0</v>
      </c>
      <c r="DW193" s="344">
        <f t="shared" si="4"/>
        <v>0</v>
      </c>
      <c r="DX193" s="344">
        <f t="shared" si="5"/>
        <v>0</v>
      </c>
    </row>
    <row r="194" spans="1:128" x14ac:dyDescent="0.25">
      <c r="A194" s="161" t="str">
        <f>IF('1'!$A$1=1,B194,C194)</f>
        <v>Дебет</v>
      </c>
      <c r="B194" s="198" t="s">
        <v>215</v>
      </c>
      <c r="C194" s="162" t="s">
        <v>328</v>
      </c>
      <c r="D194" s="343">
        <v>-1217.4449999999999</v>
      </c>
      <c r="E194" s="343">
        <v>-990.75400000000013</v>
      </c>
      <c r="F194" s="343">
        <v>-1090.9879999999998</v>
      </c>
      <c r="G194" s="343">
        <v>593.13900000000001</v>
      </c>
      <c r="H194" s="343">
        <v>686.82600000000002</v>
      </c>
      <c r="I194" s="343">
        <v>709.86400000000003</v>
      </c>
      <c r="J194" s="343">
        <v>38.173999999999999</v>
      </c>
      <c r="K194" s="343">
        <v>37.825000000000003</v>
      </c>
      <c r="L194" s="343">
        <v>37.410000000000004</v>
      </c>
      <c r="M194" s="343">
        <v>-541.69299999999998</v>
      </c>
      <c r="N194" s="343">
        <v>-606.34699999999998</v>
      </c>
      <c r="O194" s="343">
        <v>-686.77499999999998</v>
      </c>
      <c r="P194" s="343">
        <v>-237.54300000000001</v>
      </c>
      <c r="Q194" s="343">
        <v>-241.14700000000002</v>
      </c>
      <c r="R194" s="343">
        <v>-327.46600000000001</v>
      </c>
      <c r="S194" s="343">
        <v>395.08300000000003</v>
      </c>
      <c r="T194" s="343">
        <v>397.077</v>
      </c>
      <c r="U194" s="343">
        <v>403.17</v>
      </c>
      <c r="V194" s="343">
        <v>10.833000000000002</v>
      </c>
      <c r="W194" s="343">
        <v>6.2409999999999997</v>
      </c>
      <c r="X194" s="343">
        <v>-13.373000000000005</v>
      </c>
      <c r="Y194" s="343">
        <v>15.389000000000001</v>
      </c>
      <c r="Z194" s="343">
        <v>13.875</v>
      </c>
      <c r="AA194" s="343">
        <v>26.556000000000001</v>
      </c>
      <c r="AB194" s="343">
        <v>180.06400000000002</v>
      </c>
      <c r="AC194" s="343">
        <v>175.43199999999999</v>
      </c>
      <c r="AD194" s="343">
        <v>240.80900000000003</v>
      </c>
      <c r="AE194" s="343">
        <v>161.51500000000001</v>
      </c>
      <c r="AF194" s="343">
        <v>101.482</v>
      </c>
      <c r="AG194" s="343">
        <v>166.86199999999999</v>
      </c>
      <c r="AH194" s="343">
        <v>36.553000000000004</v>
      </c>
      <c r="AI194" s="343">
        <v>11.023000000000003</v>
      </c>
      <c r="AJ194" s="343">
        <v>21.838999999999999</v>
      </c>
      <c r="AK194" s="343">
        <v>70.494</v>
      </c>
      <c r="AL194" s="343">
        <v>85.272000000000006</v>
      </c>
      <c r="AM194" s="343">
        <v>100.514</v>
      </c>
      <c r="AN194" s="343">
        <v>396.90599999999995</v>
      </c>
      <c r="AO194" s="343">
        <v>403.61699999999996</v>
      </c>
      <c r="AP194" s="343">
        <v>413.375</v>
      </c>
      <c r="AQ194" s="343">
        <v>89.497</v>
      </c>
      <c r="AR194" s="343">
        <v>120.69800000000001</v>
      </c>
      <c r="AS194" s="343">
        <v>78.650000000000006</v>
      </c>
      <c r="AT194" s="343">
        <v>-221.80700000000002</v>
      </c>
      <c r="AU194" s="343">
        <v>-142.827</v>
      </c>
      <c r="AV194" s="343">
        <v>-125.11</v>
      </c>
      <c r="AW194" s="343">
        <v>396.661</v>
      </c>
      <c r="AX194" s="343">
        <v>363.25900000000001</v>
      </c>
      <c r="AY194" s="343">
        <v>404.85900000000004</v>
      </c>
      <c r="AZ194" s="343">
        <v>172.61500000000001</v>
      </c>
      <c r="BA194" s="343">
        <v>162.00400000000002</v>
      </c>
      <c r="BB194" s="343">
        <v>192.61099999999999</v>
      </c>
      <c r="BC194" s="343">
        <v>289.351</v>
      </c>
      <c r="BD194" s="343">
        <v>243.19300000000001</v>
      </c>
      <c r="BE194" s="343">
        <v>210.11500000000001</v>
      </c>
      <c r="BF194" s="343">
        <v>307.267</v>
      </c>
      <c r="BG194" s="343">
        <v>444.06700000000001</v>
      </c>
      <c r="BH194" s="343">
        <v>522.15099999999995</v>
      </c>
      <c r="BI194" s="343">
        <v>21.729000000000006</v>
      </c>
      <c r="BJ194" s="343">
        <v>182.58599999999998</v>
      </c>
      <c r="BK194" s="343">
        <v>159.45699999999999</v>
      </c>
      <c r="BL194" s="343">
        <v>-469.92600000000004</v>
      </c>
      <c r="BM194" s="343">
        <v>-519.5200000000001</v>
      </c>
      <c r="BN194" s="343">
        <v>-627.71199999999999</v>
      </c>
      <c r="BO194" s="343">
        <v>297.13400000000001</v>
      </c>
      <c r="BP194" s="343">
        <v>310.524</v>
      </c>
      <c r="BQ194" s="343">
        <v>345.83600000000001</v>
      </c>
      <c r="BR194" s="343">
        <v>-20.125999999999998</v>
      </c>
      <c r="BS194" s="343">
        <v>40.597999999999999</v>
      </c>
      <c r="BT194" s="343">
        <v>-120.381</v>
      </c>
      <c r="BU194" s="343">
        <v>100.22199999999999</v>
      </c>
      <c r="BV194" s="343">
        <v>164.05799999999999</v>
      </c>
      <c r="BW194" s="343">
        <v>40.295000000000002</v>
      </c>
      <c r="BX194" s="343">
        <v>559.697</v>
      </c>
      <c r="BY194" s="343">
        <v>178.499</v>
      </c>
      <c r="BZ194" s="343">
        <v>752.34100000000001</v>
      </c>
      <c r="CA194" s="343">
        <v>633.51199999999994</v>
      </c>
      <c r="CB194" s="343">
        <v>461.33500000000004</v>
      </c>
      <c r="CC194" s="343">
        <v>347.40100000000001</v>
      </c>
      <c r="CD194" s="343">
        <v>498.08300000000003</v>
      </c>
      <c r="CE194" s="343">
        <v>536.05799999999999</v>
      </c>
      <c r="CF194" s="343">
        <v>610.12</v>
      </c>
      <c r="CG194" s="343">
        <v>227.81299999999999</v>
      </c>
      <c r="CH194" s="343">
        <v>310.07799999999997</v>
      </c>
      <c r="CI194" s="343">
        <v>-1006.0339999999999</v>
      </c>
      <c r="CJ194" s="343">
        <v>318.94600000000003</v>
      </c>
      <c r="CK194" s="343">
        <v>-100.38000000000001</v>
      </c>
      <c r="CL194" s="343">
        <v>-92.49</v>
      </c>
      <c r="CM194" s="343">
        <v>74.587000000000003</v>
      </c>
      <c r="CN194" s="343">
        <v>90.936999999999998</v>
      </c>
      <c r="CO194" s="343">
        <v>125.70699999999999</v>
      </c>
      <c r="CP194" s="343">
        <v>-15.829000000000008</v>
      </c>
      <c r="CQ194" s="343">
        <v>-61.132000000000005</v>
      </c>
      <c r="CR194" s="343">
        <v>-64.460999999999999</v>
      </c>
      <c r="CS194" s="343">
        <v>59.036000000000001</v>
      </c>
      <c r="CT194" s="343">
        <v>20.668999999999997</v>
      </c>
      <c r="CU194" s="343">
        <v>-63.353999999999999</v>
      </c>
      <c r="CV194" s="343">
        <v>338.35899999999998</v>
      </c>
      <c r="CW194" s="343">
        <v>309.22699999999998</v>
      </c>
      <c r="CX194" s="343">
        <v>392.15200000000004</v>
      </c>
      <c r="CY194" s="343">
        <v>280.20299999999997</v>
      </c>
      <c r="CZ194" s="343">
        <v>285.68899999999996</v>
      </c>
      <c r="DA194" s="343">
        <v>339.93200000000002</v>
      </c>
      <c r="DB194" s="343">
        <v>379.85900000000004</v>
      </c>
      <c r="DC194" s="343">
        <v>341.66399999999999</v>
      </c>
      <c r="DD194" s="343">
        <v>429.87700000000001</v>
      </c>
      <c r="DE194" s="343">
        <v>170.45099999999999</v>
      </c>
      <c r="DF194" s="343">
        <v>115.864</v>
      </c>
      <c r="DG194" s="343">
        <v>-239.01400000000001</v>
      </c>
      <c r="DH194" s="343">
        <v>372.67500000000001</v>
      </c>
      <c r="DI194" s="343">
        <v>378.96600000000001</v>
      </c>
      <c r="DJ194" s="343">
        <v>432.35299999999995</v>
      </c>
      <c r="DK194" s="343">
        <v>319.48399999999998</v>
      </c>
      <c r="DL194" s="343">
        <v>246.36200000000002</v>
      </c>
      <c r="DM194" s="343">
        <v>282.28100000000001</v>
      </c>
      <c r="DN194" s="343">
        <v>205.66900000000001</v>
      </c>
      <c r="DO194" s="343">
        <v>165.517</v>
      </c>
      <c r="DP194" s="343">
        <v>-108.09200000000001</v>
      </c>
      <c r="DQ194" s="343">
        <v>74.210999999999999</v>
      </c>
      <c r="DR194" s="343">
        <v>-24.411999999999999</v>
      </c>
      <c r="DS194" s="343">
        <v>-151.815</v>
      </c>
      <c r="DT194" s="343">
        <v>80.224999999999994</v>
      </c>
      <c r="DU194" s="343">
        <v>65.353999999999999</v>
      </c>
      <c r="DV194" s="343">
        <v>58.475000000000001</v>
      </c>
      <c r="DW194" s="344">
        <f t="shared" si="4"/>
        <v>3144.2629999999999</v>
      </c>
      <c r="DX194" s="344">
        <f t="shared" si="5"/>
        <v>2193.1989999999996</v>
      </c>
    </row>
    <row r="195" spans="1:128" x14ac:dyDescent="0.25">
      <c r="A195" s="199" t="str">
        <f>IF('1'!$A$1=1,B195,C195)</f>
        <v>Банки</v>
      </c>
      <c r="B195" s="200" t="s">
        <v>90</v>
      </c>
      <c r="C195" s="200" t="s">
        <v>91</v>
      </c>
      <c r="D195" s="343">
        <v>-72.518000000000001</v>
      </c>
      <c r="E195" s="343">
        <v>-74.856999999999999</v>
      </c>
      <c r="F195" s="343">
        <v>-78.977000000000004</v>
      </c>
      <c r="G195" s="343">
        <v>-65.903999999999996</v>
      </c>
      <c r="H195" s="343">
        <v>-63.661000000000001</v>
      </c>
      <c r="I195" s="343">
        <v>-64.128</v>
      </c>
      <c r="J195" s="343">
        <v>-43.627000000000002</v>
      </c>
      <c r="K195" s="343">
        <v>-43.228999999999999</v>
      </c>
      <c r="L195" s="343">
        <v>-43.645000000000003</v>
      </c>
      <c r="M195" s="343">
        <v>9.7840000000000007</v>
      </c>
      <c r="N195" s="343">
        <v>10.23</v>
      </c>
      <c r="O195" s="343">
        <v>10.127000000000001</v>
      </c>
      <c r="P195" s="343">
        <v>-48.798000000000002</v>
      </c>
      <c r="Q195" s="343">
        <v>-47.689</v>
      </c>
      <c r="R195" s="343">
        <v>-48.713999999999999</v>
      </c>
      <c r="S195" s="343">
        <v>-39.685000000000002</v>
      </c>
      <c r="T195" s="343">
        <v>-39.795999999999999</v>
      </c>
      <c r="U195" s="343">
        <v>-39.073999999999998</v>
      </c>
      <c r="V195" s="343">
        <v>-39.722000000000001</v>
      </c>
      <c r="W195" s="343">
        <v>-39.228999999999999</v>
      </c>
      <c r="X195" s="343">
        <v>-39.226999999999997</v>
      </c>
      <c r="Y195" s="343">
        <v>-11.768000000000001</v>
      </c>
      <c r="Z195" s="343">
        <v>-12.025</v>
      </c>
      <c r="AA195" s="343">
        <v>-13.278</v>
      </c>
      <c r="AB195" s="343">
        <v>-40.537999999999997</v>
      </c>
      <c r="AC195" s="343">
        <v>-41.277999999999999</v>
      </c>
      <c r="AD195" s="343">
        <v>-39.353999999999999</v>
      </c>
      <c r="AE195" s="343">
        <v>-24.274000000000001</v>
      </c>
      <c r="AF195" s="343">
        <v>15.404</v>
      </c>
      <c r="AG195" s="343">
        <v>-21.414999999999999</v>
      </c>
      <c r="AH195" s="343">
        <v>-42.645000000000003</v>
      </c>
      <c r="AI195" s="343">
        <v>-44.941000000000003</v>
      </c>
      <c r="AJ195" s="343">
        <v>-45.356999999999999</v>
      </c>
      <c r="AK195" s="343">
        <v>-22.931999999999999</v>
      </c>
      <c r="AL195" s="343">
        <v>-23.023</v>
      </c>
      <c r="AM195" s="343">
        <v>-22.806000000000001</v>
      </c>
      <c r="AN195" s="343">
        <v>-46.84</v>
      </c>
      <c r="AO195" s="343">
        <v>-50.957999999999998</v>
      </c>
      <c r="AP195" s="343">
        <v>-33.231999999999999</v>
      </c>
      <c r="AQ195" s="343">
        <v>-34.984999999999999</v>
      </c>
      <c r="AR195" s="343">
        <v>-24.477</v>
      </c>
      <c r="AS195" s="343">
        <v>1.71</v>
      </c>
      <c r="AT195" s="343">
        <v>-1.7130000000000001</v>
      </c>
      <c r="AU195" s="343">
        <v>-50.206000000000003</v>
      </c>
      <c r="AV195" s="343">
        <v>-35.991</v>
      </c>
      <c r="AW195" s="343">
        <v>-63.500999999999998</v>
      </c>
      <c r="AX195" s="343">
        <v>-38.701000000000001</v>
      </c>
      <c r="AY195" s="343">
        <v>-41.276000000000003</v>
      </c>
      <c r="AZ195" s="343">
        <v>-56.954000000000001</v>
      </c>
      <c r="BA195" s="343">
        <v>-35.218000000000004</v>
      </c>
      <c r="BB195" s="343">
        <v>-53.012</v>
      </c>
      <c r="BC195" s="343">
        <v>-45.405999999999999</v>
      </c>
      <c r="BD195" s="343">
        <v>-8.9410000000000007</v>
      </c>
      <c r="BE195" s="343">
        <v>44.328000000000003</v>
      </c>
      <c r="BF195" s="343">
        <v>44.531999999999996</v>
      </c>
      <c r="BG195" s="343">
        <v>-58.43</v>
      </c>
      <c r="BH195" s="343">
        <v>-55.393000000000001</v>
      </c>
      <c r="BI195" s="343">
        <v>-64.281000000000006</v>
      </c>
      <c r="BJ195" s="343">
        <v>-51.521999999999998</v>
      </c>
      <c r="BK195" s="343">
        <v>-48.648000000000003</v>
      </c>
      <c r="BL195" s="343">
        <v>-69.317999999999998</v>
      </c>
      <c r="BM195" s="343">
        <v>-60.472999999999999</v>
      </c>
      <c r="BN195" s="343">
        <v>-48.912999999999997</v>
      </c>
      <c r="BO195" s="343">
        <v>-34.957000000000001</v>
      </c>
      <c r="BP195" s="343">
        <v>-41.341999999999999</v>
      </c>
      <c r="BQ195" s="343">
        <v>-55.12</v>
      </c>
      <c r="BR195" s="343">
        <v>-46.377000000000002</v>
      </c>
      <c r="BS195" s="343">
        <v>-23.681999999999999</v>
      </c>
      <c r="BT195" s="343">
        <v>37.301000000000002</v>
      </c>
      <c r="BU195" s="343">
        <v>74.742000000000004</v>
      </c>
      <c r="BV195" s="343">
        <v>-41.436999999999998</v>
      </c>
      <c r="BW195" s="343">
        <v>-33.716000000000001</v>
      </c>
      <c r="BX195" s="343">
        <v>-46.777999999999999</v>
      </c>
      <c r="BY195" s="343">
        <v>-45.451000000000001</v>
      </c>
      <c r="BZ195" s="343">
        <v>-31.872</v>
      </c>
      <c r="CA195" s="343">
        <v>-45.250999999999998</v>
      </c>
      <c r="CB195" s="343">
        <v>-4.1189999999999998</v>
      </c>
      <c r="CC195" s="343">
        <v>-48.088999999999999</v>
      </c>
      <c r="CD195" s="343">
        <v>-10.148</v>
      </c>
      <c r="CE195" s="343">
        <v>-66.263999999999996</v>
      </c>
      <c r="CF195" s="343">
        <v>-45.823</v>
      </c>
      <c r="CG195" s="343">
        <v>-75.075000000000003</v>
      </c>
      <c r="CH195" s="343">
        <v>-73.578000000000003</v>
      </c>
      <c r="CI195" s="343">
        <v>-30.056999999999999</v>
      </c>
      <c r="CJ195" s="343">
        <v>-83.933000000000007</v>
      </c>
      <c r="CK195" s="343">
        <v>-41.384</v>
      </c>
      <c r="CL195" s="343">
        <v>-81.816999999999993</v>
      </c>
      <c r="CM195" s="343">
        <v>-76.429000000000002</v>
      </c>
      <c r="CN195" s="343">
        <v>-85.253</v>
      </c>
      <c r="CO195" s="343">
        <v>-112.47499999999999</v>
      </c>
      <c r="CP195" s="343">
        <v>-116.739</v>
      </c>
      <c r="CQ195" s="343">
        <v>-106.488</v>
      </c>
      <c r="CR195" s="343">
        <v>-108.777</v>
      </c>
      <c r="CS195" s="343">
        <v>-108.911</v>
      </c>
      <c r="CT195" s="343">
        <v>-120.081</v>
      </c>
      <c r="CU195" s="343">
        <v>-76.590999999999994</v>
      </c>
      <c r="CV195" s="343">
        <v>-107.82899999999999</v>
      </c>
      <c r="CW195" s="343">
        <v>-71.718000000000004</v>
      </c>
      <c r="CX195" s="343">
        <v>-87.977000000000004</v>
      </c>
      <c r="CY195" s="343">
        <v>-73.016999999999996</v>
      </c>
      <c r="CZ195" s="343">
        <v>-78.081999999999994</v>
      </c>
      <c r="DA195" s="343">
        <v>-91.448999999999998</v>
      </c>
      <c r="DB195" s="343">
        <v>-99.486999999999995</v>
      </c>
      <c r="DC195" s="343">
        <v>-89.766999999999996</v>
      </c>
      <c r="DD195" s="343">
        <v>-72.891999999999996</v>
      </c>
      <c r="DE195" s="343">
        <v>-75.756</v>
      </c>
      <c r="DF195" s="343">
        <v>-76.007000000000005</v>
      </c>
      <c r="DG195" s="343">
        <v>326.012</v>
      </c>
      <c r="DH195" s="343">
        <v>-84.241</v>
      </c>
      <c r="DI195" s="343">
        <v>-66.712999999999994</v>
      </c>
      <c r="DJ195" s="343">
        <v>-72.671999999999997</v>
      </c>
      <c r="DK195" s="343">
        <v>-74.515000000000001</v>
      </c>
      <c r="DL195" s="343">
        <v>-81.503</v>
      </c>
      <c r="DM195" s="343">
        <v>-60.356000000000002</v>
      </c>
      <c r="DN195" s="343">
        <v>-80.239000000000004</v>
      </c>
      <c r="DO195" s="343">
        <v>-71.844999999999999</v>
      </c>
      <c r="DP195" s="343">
        <v>-59.451000000000001</v>
      </c>
      <c r="DQ195" s="343">
        <v>-74.210999999999999</v>
      </c>
      <c r="DR195" s="343">
        <v>24.411999999999999</v>
      </c>
      <c r="DS195" s="343">
        <v>151.815</v>
      </c>
      <c r="DT195" s="343">
        <v>-80.224999999999994</v>
      </c>
      <c r="DU195" s="343">
        <v>-65.353999999999999</v>
      </c>
      <c r="DV195" s="343">
        <v>-58.475000000000001</v>
      </c>
      <c r="DW195" s="344">
        <f t="shared" si="4"/>
        <v>-597.96900000000005</v>
      </c>
      <c r="DX195" s="344">
        <f t="shared" si="5"/>
        <v>-549.51900000000001</v>
      </c>
    </row>
    <row r="196" spans="1:128" x14ac:dyDescent="0.25">
      <c r="A196" s="161" t="str">
        <f>IF('1'!$A$1=1,B196,C196)</f>
        <v>Кредит</v>
      </c>
      <c r="B196" s="198" t="s">
        <v>213</v>
      </c>
      <c r="C196" s="162" t="s">
        <v>323</v>
      </c>
      <c r="D196" s="343">
        <v>0</v>
      </c>
      <c r="E196" s="343">
        <v>0</v>
      </c>
      <c r="F196" s="343">
        <v>0</v>
      </c>
      <c r="G196" s="343">
        <v>0</v>
      </c>
      <c r="H196" s="343">
        <v>0</v>
      </c>
      <c r="I196" s="343">
        <v>0</v>
      </c>
      <c r="J196" s="343">
        <v>0</v>
      </c>
      <c r="K196" s="343">
        <v>0</v>
      </c>
      <c r="L196" s="343">
        <v>0</v>
      </c>
      <c r="M196" s="343">
        <v>0</v>
      </c>
      <c r="N196" s="343">
        <v>0</v>
      </c>
      <c r="O196" s="343">
        <v>0</v>
      </c>
      <c r="P196" s="343">
        <v>0</v>
      </c>
      <c r="Q196" s="343">
        <v>0</v>
      </c>
      <c r="R196" s="343">
        <v>0</v>
      </c>
      <c r="S196" s="343">
        <v>0</v>
      </c>
      <c r="T196" s="343">
        <v>0</v>
      </c>
      <c r="U196" s="343">
        <v>0</v>
      </c>
      <c r="V196" s="343">
        <v>0</v>
      </c>
      <c r="W196" s="343">
        <v>0</v>
      </c>
      <c r="X196" s="343">
        <v>0</v>
      </c>
      <c r="Y196" s="343">
        <v>0</v>
      </c>
      <c r="Z196" s="343">
        <v>0</v>
      </c>
      <c r="AA196" s="343">
        <v>0</v>
      </c>
      <c r="AB196" s="343">
        <v>0</v>
      </c>
      <c r="AC196" s="343">
        <v>0</v>
      </c>
      <c r="AD196" s="343">
        <v>0</v>
      </c>
      <c r="AE196" s="343">
        <v>0</v>
      </c>
      <c r="AF196" s="343">
        <v>0</v>
      </c>
      <c r="AG196" s="343">
        <v>0</v>
      </c>
      <c r="AH196" s="343">
        <v>0</v>
      </c>
      <c r="AI196" s="343">
        <v>0</v>
      </c>
      <c r="AJ196" s="343">
        <v>0</v>
      </c>
      <c r="AK196" s="343">
        <v>0</v>
      </c>
      <c r="AL196" s="343">
        <v>0</v>
      </c>
      <c r="AM196" s="343">
        <v>0</v>
      </c>
      <c r="AN196" s="343">
        <v>0</v>
      </c>
      <c r="AO196" s="343">
        <v>0</v>
      </c>
      <c r="AP196" s="343">
        <v>0</v>
      </c>
      <c r="AQ196" s="343">
        <v>0</v>
      </c>
      <c r="AR196" s="343">
        <v>0</v>
      </c>
      <c r="AS196" s="343">
        <v>0</v>
      </c>
      <c r="AT196" s="343">
        <v>0</v>
      </c>
      <c r="AU196" s="343">
        <v>0</v>
      </c>
      <c r="AV196" s="343">
        <v>0</v>
      </c>
      <c r="AW196" s="343">
        <v>0</v>
      </c>
      <c r="AX196" s="343">
        <v>0</v>
      </c>
      <c r="AY196" s="343">
        <v>0</v>
      </c>
      <c r="AZ196" s="343">
        <v>0</v>
      </c>
      <c r="BA196" s="343">
        <v>0</v>
      </c>
      <c r="BB196" s="343">
        <v>0</v>
      </c>
      <c r="BC196" s="343">
        <v>0</v>
      </c>
      <c r="BD196" s="343">
        <v>0</v>
      </c>
      <c r="BE196" s="343">
        <v>0</v>
      </c>
      <c r="BF196" s="343">
        <v>0</v>
      </c>
      <c r="BG196" s="343">
        <v>0</v>
      </c>
      <c r="BH196" s="343">
        <v>0</v>
      </c>
      <c r="BI196" s="343">
        <v>0</v>
      </c>
      <c r="BJ196" s="343">
        <v>0</v>
      </c>
      <c r="BK196" s="343">
        <v>0</v>
      </c>
      <c r="BL196" s="343">
        <v>0</v>
      </c>
      <c r="BM196" s="343">
        <v>0</v>
      </c>
      <c r="BN196" s="343">
        <v>0</v>
      </c>
      <c r="BO196" s="343">
        <v>0</v>
      </c>
      <c r="BP196" s="343">
        <v>0</v>
      </c>
      <c r="BQ196" s="343">
        <v>0</v>
      </c>
      <c r="BR196" s="343">
        <v>0</v>
      </c>
      <c r="BS196" s="343">
        <v>0</v>
      </c>
      <c r="BT196" s="343">
        <v>0</v>
      </c>
      <c r="BU196" s="343">
        <v>0</v>
      </c>
      <c r="BV196" s="343">
        <v>0</v>
      </c>
      <c r="BW196" s="343">
        <v>0</v>
      </c>
      <c r="BX196" s="343">
        <v>0</v>
      </c>
      <c r="BY196" s="343">
        <v>0</v>
      </c>
      <c r="BZ196" s="343">
        <v>0</v>
      </c>
      <c r="CA196" s="343">
        <v>0</v>
      </c>
      <c r="CB196" s="343">
        <v>0</v>
      </c>
      <c r="CC196" s="343">
        <v>0</v>
      </c>
      <c r="CD196" s="343">
        <v>0</v>
      </c>
      <c r="CE196" s="343">
        <v>0</v>
      </c>
      <c r="CF196" s="343">
        <v>0</v>
      </c>
      <c r="CG196" s="343">
        <v>0</v>
      </c>
      <c r="CH196" s="343">
        <v>0</v>
      </c>
      <c r="CI196" s="343">
        <v>0</v>
      </c>
      <c r="CJ196" s="343">
        <v>0</v>
      </c>
      <c r="CK196" s="343">
        <v>0</v>
      </c>
      <c r="CL196" s="343">
        <v>0</v>
      </c>
      <c r="CM196" s="343">
        <v>0</v>
      </c>
      <c r="CN196" s="343">
        <v>0</v>
      </c>
      <c r="CO196" s="343">
        <v>0</v>
      </c>
      <c r="CP196" s="343">
        <v>0</v>
      </c>
      <c r="CQ196" s="343">
        <v>0</v>
      </c>
      <c r="CR196" s="343">
        <v>0</v>
      </c>
      <c r="CS196" s="343">
        <v>0</v>
      </c>
      <c r="CT196" s="343">
        <v>0</v>
      </c>
      <c r="CU196" s="343">
        <v>0</v>
      </c>
      <c r="CV196" s="343">
        <v>0</v>
      </c>
      <c r="CW196" s="343">
        <v>0</v>
      </c>
      <c r="CX196" s="343">
        <v>0</v>
      </c>
      <c r="CY196" s="343">
        <v>0</v>
      </c>
      <c r="CZ196" s="343">
        <v>0</v>
      </c>
      <c r="DA196" s="343">
        <v>0</v>
      </c>
      <c r="DB196" s="343">
        <v>0</v>
      </c>
      <c r="DC196" s="343">
        <v>0</v>
      </c>
      <c r="DD196" s="343">
        <v>0</v>
      </c>
      <c r="DE196" s="343">
        <v>0</v>
      </c>
      <c r="DF196" s="343">
        <v>0</v>
      </c>
      <c r="DG196" s="343">
        <v>0</v>
      </c>
      <c r="DH196" s="343">
        <v>0</v>
      </c>
      <c r="DI196" s="343">
        <v>0</v>
      </c>
      <c r="DJ196" s="343">
        <v>0</v>
      </c>
      <c r="DK196" s="343">
        <v>0</v>
      </c>
      <c r="DL196" s="343">
        <v>0</v>
      </c>
      <c r="DM196" s="343">
        <v>0</v>
      </c>
      <c r="DN196" s="343">
        <v>0</v>
      </c>
      <c r="DO196" s="343">
        <v>0</v>
      </c>
      <c r="DP196" s="343">
        <v>0</v>
      </c>
      <c r="DQ196" s="343">
        <v>0</v>
      </c>
      <c r="DR196" s="343">
        <v>0</v>
      </c>
      <c r="DS196" s="343">
        <v>0</v>
      </c>
      <c r="DT196" s="343">
        <v>0</v>
      </c>
      <c r="DU196" s="343">
        <v>0</v>
      </c>
      <c r="DV196" s="343">
        <v>0</v>
      </c>
      <c r="DW196" s="344">
        <f t="shared" si="4"/>
        <v>0</v>
      </c>
      <c r="DX196" s="344">
        <f t="shared" si="5"/>
        <v>0</v>
      </c>
    </row>
    <row r="197" spans="1:128" x14ac:dyDescent="0.25">
      <c r="A197" s="161" t="str">
        <f>IF('1'!$A$1=1,B197,C197)</f>
        <v>Дебет</v>
      </c>
      <c r="B197" s="198" t="s">
        <v>215</v>
      </c>
      <c r="C197" s="162" t="s">
        <v>324</v>
      </c>
      <c r="D197" s="343">
        <v>72.518000000000001</v>
      </c>
      <c r="E197" s="343">
        <v>74.856999999999999</v>
      </c>
      <c r="F197" s="343">
        <v>78.977000000000004</v>
      </c>
      <c r="G197" s="343">
        <v>65.903999999999996</v>
      </c>
      <c r="H197" s="343">
        <v>63.661000000000001</v>
      </c>
      <c r="I197" s="343">
        <v>64.128</v>
      </c>
      <c r="J197" s="343">
        <v>43.627000000000002</v>
      </c>
      <c r="K197" s="343">
        <v>43.228999999999999</v>
      </c>
      <c r="L197" s="343">
        <v>43.645000000000003</v>
      </c>
      <c r="M197" s="343">
        <v>-9.7840000000000007</v>
      </c>
      <c r="N197" s="343">
        <v>-10.23</v>
      </c>
      <c r="O197" s="343">
        <v>-10.127000000000001</v>
      </c>
      <c r="P197" s="343">
        <v>48.798000000000002</v>
      </c>
      <c r="Q197" s="343">
        <v>47.689</v>
      </c>
      <c r="R197" s="343">
        <v>48.713999999999999</v>
      </c>
      <c r="S197" s="343">
        <v>39.685000000000002</v>
      </c>
      <c r="T197" s="343">
        <v>39.795999999999999</v>
      </c>
      <c r="U197" s="343">
        <v>39.073999999999998</v>
      </c>
      <c r="V197" s="343">
        <v>39.722000000000001</v>
      </c>
      <c r="W197" s="343">
        <v>39.228999999999999</v>
      </c>
      <c r="X197" s="343">
        <v>39.226999999999997</v>
      </c>
      <c r="Y197" s="343">
        <v>11.768000000000001</v>
      </c>
      <c r="Z197" s="343">
        <v>12.025</v>
      </c>
      <c r="AA197" s="343">
        <v>13.278</v>
      </c>
      <c r="AB197" s="343">
        <v>40.537999999999997</v>
      </c>
      <c r="AC197" s="343">
        <v>41.277999999999999</v>
      </c>
      <c r="AD197" s="343">
        <v>39.353999999999999</v>
      </c>
      <c r="AE197" s="343">
        <v>24.274000000000001</v>
      </c>
      <c r="AF197" s="343">
        <v>-15.404</v>
      </c>
      <c r="AG197" s="343">
        <v>21.414999999999999</v>
      </c>
      <c r="AH197" s="343">
        <v>42.645000000000003</v>
      </c>
      <c r="AI197" s="343">
        <v>44.941000000000003</v>
      </c>
      <c r="AJ197" s="343">
        <v>45.356999999999999</v>
      </c>
      <c r="AK197" s="343">
        <v>22.931999999999999</v>
      </c>
      <c r="AL197" s="343">
        <v>23.023</v>
      </c>
      <c r="AM197" s="343">
        <v>22.806000000000001</v>
      </c>
      <c r="AN197" s="343">
        <v>46.84</v>
      </c>
      <c r="AO197" s="343">
        <v>50.957999999999998</v>
      </c>
      <c r="AP197" s="343">
        <v>33.231999999999999</v>
      </c>
      <c r="AQ197" s="343">
        <v>34.984999999999999</v>
      </c>
      <c r="AR197" s="343">
        <v>24.477</v>
      </c>
      <c r="AS197" s="343">
        <v>-1.71</v>
      </c>
      <c r="AT197" s="343">
        <v>1.7130000000000001</v>
      </c>
      <c r="AU197" s="343">
        <v>50.206000000000003</v>
      </c>
      <c r="AV197" s="343">
        <v>35.991</v>
      </c>
      <c r="AW197" s="343">
        <v>63.500999999999998</v>
      </c>
      <c r="AX197" s="343">
        <v>38.701000000000001</v>
      </c>
      <c r="AY197" s="343">
        <v>41.276000000000003</v>
      </c>
      <c r="AZ197" s="343">
        <v>56.954000000000001</v>
      </c>
      <c r="BA197" s="343">
        <v>35.218000000000004</v>
      </c>
      <c r="BB197" s="343">
        <v>53.012</v>
      </c>
      <c r="BC197" s="343">
        <v>45.405999999999999</v>
      </c>
      <c r="BD197" s="343">
        <v>8.9410000000000007</v>
      </c>
      <c r="BE197" s="343">
        <v>-44.328000000000003</v>
      </c>
      <c r="BF197" s="343">
        <v>-44.531999999999996</v>
      </c>
      <c r="BG197" s="343">
        <v>58.43</v>
      </c>
      <c r="BH197" s="343">
        <v>55.393000000000001</v>
      </c>
      <c r="BI197" s="343">
        <v>64.281000000000006</v>
      </c>
      <c r="BJ197" s="343">
        <v>51.521999999999998</v>
      </c>
      <c r="BK197" s="343">
        <v>48.648000000000003</v>
      </c>
      <c r="BL197" s="343">
        <v>69.317999999999998</v>
      </c>
      <c r="BM197" s="343">
        <v>60.472999999999999</v>
      </c>
      <c r="BN197" s="343">
        <v>48.912999999999997</v>
      </c>
      <c r="BO197" s="343">
        <v>34.957000000000001</v>
      </c>
      <c r="BP197" s="343">
        <v>41.341999999999999</v>
      </c>
      <c r="BQ197" s="343">
        <v>55.12</v>
      </c>
      <c r="BR197" s="343">
        <v>46.377000000000002</v>
      </c>
      <c r="BS197" s="343">
        <v>23.681999999999999</v>
      </c>
      <c r="BT197" s="343">
        <v>-37.301000000000002</v>
      </c>
      <c r="BU197" s="343">
        <v>-74.742000000000004</v>
      </c>
      <c r="BV197" s="343">
        <v>41.436999999999998</v>
      </c>
      <c r="BW197" s="343">
        <v>33.716000000000001</v>
      </c>
      <c r="BX197" s="343">
        <v>46.777999999999999</v>
      </c>
      <c r="BY197" s="343">
        <v>45.451000000000001</v>
      </c>
      <c r="BZ197" s="343">
        <v>31.872</v>
      </c>
      <c r="CA197" s="343">
        <v>45.250999999999998</v>
      </c>
      <c r="CB197" s="343">
        <v>4.1189999999999998</v>
      </c>
      <c r="CC197" s="343">
        <v>48.088999999999999</v>
      </c>
      <c r="CD197" s="343">
        <v>10.148</v>
      </c>
      <c r="CE197" s="343">
        <v>66.263999999999996</v>
      </c>
      <c r="CF197" s="343">
        <v>45.823</v>
      </c>
      <c r="CG197" s="343">
        <v>75.075000000000003</v>
      </c>
      <c r="CH197" s="343">
        <v>73.578000000000003</v>
      </c>
      <c r="CI197" s="343">
        <v>30.056999999999999</v>
      </c>
      <c r="CJ197" s="343">
        <v>83.933000000000007</v>
      </c>
      <c r="CK197" s="343">
        <v>41.384</v>
      </c>
      <c r="CL197" s="343">
        <v>81.816999999999993</v>
      </c>
      <c r="CM197" s="343">
        <v>76.429000000000002</v>
      </c>
      <c r="CN197" s="343">
        <v>85.253</v>
      </c>
      <c r="CO197" s="343">
        <v>112.47499999999999</v>
      </c>
      <c r="CP197" s="343">
        <v>116.739</v>
      </c>
      <c r="CQ197" s="343">
        <v>106.488</v>
      </c>
      <c r="CR197" s="343">
        <v>108.777</v>
      </c>
      <c r="CS197" s="343">
        <v>108.911</v>
      </c>
      <c r="CT197" s="343">
        <v>120.081</v>
      </c>
      <c r="CU197" s="343">
        <v>76.590999999999994</v>
      </c>
      <c r="CV197" s="343">
        <v>107.82899999999999</v>
      </c>
      <c r="CW197" s="343">
        <v>71.718000000000004</v>
      </c>
      <c r="CX197" s="343">
        <v>87.977000000000004</v>
      </c>
      <c r="CY197" s="343">
        <v>73.016999999999996</v>
      </c>
      <c r="CZ197" s="343">
        <v>78.081999999999994</v>
      </c>
      <c r="DA197" s="343">
        <v>91.448999999999998</v>
      </c>
      <c r="DB197" s="343">
        <v>99.486999999999995</v>
      </c>
      <c r="DC197" s="343">
        <v>89.766999999999996</v>
      </c>
      <c r="DD197" s="343">
        <v>72.891999999999996</v>
      </c>
      <c r="DE197" s="343">
        <v>75.756</v>
      </c>
      <c r="DF197" s="343">
        <v>76.007000000000005</v>
      </c>
      <c r="DG197" s="343">
        <v>-326.012</v>
      </c>
      <c r="DH197" s="343">
        <v>84.241</v>
      </c>
      <c r="DI197" s="343">
        <v>66.712999999999994</v>
      </c>
      <c r="DJ197" s="343">
        <v>72.671999999999997</v>
      </c>
      <c r="DK197" s="343">
        <v>74.515000000000001</v>
      </c>
      <c r="DL197" s="343">
        <v>81.503</v>
      </c>
      <c r="DM197" s="343">
        <v>60.356000000000002</v>
      </c>
      <c r="DN197" s="343">
        <v>80.239000000000004</v>
      </c>
      <c r="DO197" s="343">
        <v>71.844999999999999</v>
      </c>
      <c r="DP197" s="343">
        <v>59.451000000000001</v>
      </c>
      <c r="DQ197" s="343">
        <v>74.210999999999999</v>
      </c>
      <c r="DR197" s="343">
        <v>-24.411999999999999</v>
      </c>
      <c r="DS197" s="343">
        <v>-151.815</v>
      </c>
      <c r="DT197" s="343">
        <v>80.224999999999994</v>
      </c>
      <c r="DU197" s="343">
        <v>65.353999999999999</v>
      </c>
      <c r="DV197" s="343">
        <v>58.475000000000001</v>
      </c>
      <c r="DW197" s="344">
        <f t="shared" si="4"/>
        <v>597.96900000000005</v>
      </c>
      <c r="DX197" s="344">
        <f t="shared" si="5"/>
        <v>549.51900000000001</v>
      </c>
    </row>
    <row r="198" spans="1:128" x14ac:dyDescent="0.25">
      <c r="A198" s="199" t="str">
        <f>IF('1'!$A$1=1,B198,C198)</f>
        <v>Інші сектори</v>
      </c>
      <c r="B198" s="200" t="s">
        <v>92</v>
      </c>
      <c r="C198" s="200" t="s">
        <v>93</v>
      </c>
      <c r="D198" s="343">
        <v>1289.963</v>
      </c>
      <c r="E198" s="343">
        <v>1065.6110000000001</v>
      </c>
      <c r="F198" s="343">
        <v>1169.9649999999999</v>
      </c>
      <c r="G198" s="343">
        <v>-527.23500000000001</v>
      </c>
      <c r="H198" s="343">
        <v>-623.16499999999996</v>
      </c>
      <c r="I198" s="343">
        <v>-645.73599999999999</v>
      </c>
      <c r="J198" s="343">
        <v>5.4530000000000003</v>
      </c>
      <c r="K198" s="343">
        <v>5.4039999999999999</v>
      </c>
      <c r="L198" s="343">
        <v>6.2350000000000003</v>
      </c>
      <c r="M198" s="343">
        <v>531.90899999999999</v>
      </c>
      <c r="N198" s="343">
        <v>596.11699999999996</v>
      </c>
      <c r="O198" s="343">
        <v>676.64800000000002</v>
      </c>
      <c r="P198" s="343">
        <v>286.34100000000001</v>
      </c>
      <c r="Q198" s="343">
        <v>288.83600000000001</v>
      </c>
      <c r="R198" s="343">
        <v>376.18</v>
      </c>
      <c r="S198" s="343">
        <v>-355.39800000000002</v>
      </c>
      <c r="T198" s="343">
        <v>-357.28100000000001</v>
      </c>
      <c r="U198" s="343">
        <v>-364.096</v>
      </c>
      <c r="V198" s="343">
        <v>28.888999999999999</v>
      </c>
      <c r="W198" s="343">
        <v>32.988</v>
      </c>
      <c r="X198" s="343">
        <v>52.6</v>
      </c>
      <c r="Y198" s="343">
        <v>-3.621</v>
      </c>
      <c r="Z198" s="343">
        <v>-1.85</v>
      </c>
      <c r="AA198" s="343">
        <v>-13.278</v>
      </c>
      <c r="AB198" s="343">
        <v>-139.52600000000001</v>
      </c>
      <c r="AC198" s="343">
        <v>-134.154</v>
      </c>
      <c r="AD198" s="343">
        <v>-201.45500000000001</v>
      </c>
      <c r="AE198" s="343">
        <v>-137.24100000000001</v>
      </c>
      <c r="AF198" s="343">
        <v>-116.886</v>
      </c>
      <c r="AG198" s="343">
        <v>-145.447</v>
      </c>
      <c r="AH198" s="343">
        <v>6.0919999999999996</v>
      </c>
      <c r="AI198" s="343">
        <v>33.917999999999999</v>
      </c>
      <c r="AJ198" s="343">
        <v>23.518000000000001</v>
      </c>
      <c r="AK198" s="343">
        <v>-47.561999999999998</v>
      </c>
      <c r="AL198" s="343">
        <v>-62.249000000000002</v>
      </c>
      <c r="AM198" s="343">
        <v>-77.707999999999998</v>
      </c>
      <c r="AN198" s="343">
        <v>-350.06599999999997</v>
      </c>
      <c r="AO198" s="343">
        <v>-352.65899999999999</v>
      </c>
      <c r="AP198" s="343">
        <v>-380.14299999999997</v>
      </c>
      <c r="AQ198" s="343">
        <v>-54.512</v>
      </c>
      <c r="AR198" s="343">
        <v>-96.221000000000004</v>
      </c>
      <c r="AS198" s="343">
        <v>-80.36</v>
      </c>
      <c r="AT198" s="343">
        <v>223.52</v>
      </c>
      <c r="AU198" s="343">
        <v>193.03299999999999</v>
      </c>
      <c r="AV198" s="343">
        <v>161.101</v>
      </c>
      <c r="AW198" s="343">
        <v>-333.16</v>
      </c>
      <c r="AX198" s="343">
        <v>-324.55799999999999</v>
      </c>
      <c r="AY198" s="343">
        <v>-363.58300000000003</v>
      </c>
      <c r="AZ198" s="343">
        <v>-115.661</v>
      </c>
      <c r="BA198" s="343">
        <v>-126.786</v>
      </c>
      <c r="BB198" s="343">
        <v>-139.59899999999999</v>
      </c>
      <c r="BC198" s="343">
        <v>-243.94499999999999</v>
      </c>
      <c r="BD198" s="343">
        <v>-234.25200000000001</v>
      </c>
      <c r="BE198" s="343">
        <v>-254.44300000000001</v>
      </c>
      <c r="BF198" s="343">
        <v>-351.79899999999998</v>
      </c>
      <c r="BG198" s="343">
        <v>-385.637</v>
      </c>
      <c r="BH198" s="343">
        <v>-466.75799999999998</v>
      </c>
      <c r="BI198" s="343">
        <v>42.552</v>
      </c>
      <c r="BJ198" s="343">
        <v>-131.06399999999999</v>
      </c>
      <c r="BK198" s="343">
        <v>-110.809</v>
      </c>
      <c r="BL198" s="343">
        <v>539.24400000000003</v>
      </c>
      <c r="BM198" s="343">
        <v>579.99300000000005</v>
      </c>
      <c r="BN198" s="343">
        <v>676.625</v>
      </c>
      <c r="BO198" s="343">
        <v>-262.17700000000002</v>
      </c>
      <c r="BP198" s="343">
        <v>-269.18200000000002</v>
      </c>
      <c r="BQ198" s="343">
        <v>-290.71600000000001</v>
      </c>
      <c r="BR198" s="343">
        <v>66.503</v>
      </c>
      <c r="BS198" s="343">
        <v>-16.916</v>
      </c>
      <c r="BT198" s="343">
        <v>83.08</v>
      </c>
      <c r="BU198" s="343">
        <v>-174.964</v>
      </c>
      <c r="BV198" s="343">
        <v>-122.621</v>
      </c>
      <c r="BW198" s="343">
        <v>-6.5789999999999997</v>
      </c>
      <c r="BX198" s="343">
        <v>-512.91899999999998</v>
      </c>
      <c r="BY198" s="343">
        <v>-133.048</v>
      </c>
      <c r="BZ198" s="343">
        <v>-720.46900000000005</v>
      </c>
      <c r="CA198" s="343">
        <v>-588.26099999999997</v>
      </c>
      <c r="CB198" s="343">
        <v>-457.21600000000001</v>
      </c>
      <c r="CC198" s="343">
        <v>-299.31200000000001</v>
      </c>
      <c r="CD198" s="343">
        <v>-487.935</v>
      </c>
      <c r="CE198" s="343">
        <v>-469.79399999999998</v>
      </c>
      <c r="CF198" s="343">
        <v>-564.29700000000003</v>
      </c>
      <c r="CG198" s="343">
        <v>-152.738</v>
      </c>
      <c r="CH198" s="343">
        <v>-236.5</v>
      </c>
      <c r="CI198" s="343">
        <v>1036.0909999999999</v>
      </c>
      <c r="CJ198" s="343">
        <v>-235.01300000000001</v>
      </c>
      <c r="CK198" s="343">
        <v>141.76400000000001</v>
      </c>
      <c r="CL198" s="343">
        <v>174.30699999999999</v>
      </c>
      <c r="CM198" s="343">
        <v>1.8420000000000001</v>
      </c>
      <c r="CN198" s="343">
        <v>-5.6840000000000002</v>
      </c>
      <c r="CO198" s="343">
        <v>-13.231999999999999</v>
      </c>
      <c r="CP198" s="343">
        <v>132.56800000000001</v>
      </c>
      <c r="CQ198" s="343">
        <v>167.62</v>
      </c>
      <c r="CR198" s="343">
        <v>173.238</v>
      </c>
      <c r="CS198" s="343">
        <v>49.875</v>
      </c>
      <c r="CT198" s="343">
        <v>99.412000000000006</v>
      </c>
      <c r="CU198" s="343">
        <v>139.94499999999999</v>
      </c>
      <c r="CV198" s="343">
        <v>-230.53</v>
      </c>
      <c r="CW198" s="343">
        <v>-237.50899999999999</v>
      </c>
      <c r="CX198" s="343">
        <v>-304.17500000000001</v>
      </c>
      <c r="CY198" s="343">
        <v>-207.18600000000001</v>
      </c>
      <c r="CZ198" s="343">
        <v>-207.607</v>
      </c>
      <c r="DA198" s="343">
        <v>-248.483</v>
      </c>
      <c r="DB198" s="343">
        <v>-280.37200000000001</v>
      </c>
      <c r="DC198" s="343">
        <v>-251.89699999999999</v>
      </c>
      <c r="DD198" s="343">
        <v>-356.98500000000001</v>
      </c>
      <c r="DE198" s="343">
        <v>-94.694999999999993</v>
      </c>
      <c r="DF198" s="343">
        <v>-39.856999999999999</v>
      </c>
      <c r="DG198" s="343">
        <v>-86.998000000000005</v>
      </c>
      <c r="DH198" s="343">
        <v>-288.43400000000003</v>
      </c>
      <c r="DI198" s="343">
        <v>-312.25299999999999</v>
      </c>
      <c r="DJ198" s="343">
        <v>-359.68099999999998</v>
      </c>
      <c r="DK198" s="343">
        <v>-244.96899999999999</v>
      </c>
      <c r="DL198" s="343">
        <v>-164.85900000000001</v>
      </c>
      <c r="DM198" s="343">
        <v>-221.92500000000001</v>
      </c>
      <c r="DN198" s="343">
        <v>-125.43</v>
      </c>
      <c r="DO198" s="343">
        <v>-93.671999999999997</v>
      </c>
      <c r="DP198" s="343">
        <v>167.54300000000001</v>
      </c>
      <c r="DQ198" s="343">
        <v>0</v>
      </c>
      <c r="DR198" s="343">
        <v>0</v>
      </c>
      <c r="DS198" s="343">
        <v>0</v>
      </c>
      <c r="DT198" s="343">
        <v>0</v>
      </c>
      <c r="DU198" s="343">
        <v>0</v>
      </c>
      <c r="DV198" s="343">
        <v>0</v>
      </c>
      <c r="DW198" s="344">
        <f t="shared" si="4"/>
        <v>-2546.2940000000003</v>
      </c>
      <c r="DX198" s="344">
        <f t="shared" si="5"/>
        <v>-1643.6799999999998</v>
      </c>
    </row>
    <row r="199" spans="1:128" x14ac:dyDescent="0.25">
      <c r="A199" s="161" t="str">
        <f>IF('1'!$A$1=1,B199,C199)</f>
        <v>Кредит</v>
      </c>
      <c r="B199" s="198" t="s">
        <v>213</v>
      </c>
      <c r="C199" s="162" t="s">
        <v>323</v>
      </c>
      <c r="D199" s="343">
        <v>0</v>
      </c>
      <c r="E199" s="343">
        <v>0</v>
      </c>
      <c r="F199" s="343">
        <v>0</v>
      </c>
      <c r="G199" s="343">
        <v>0</v>
      </c>
      <c r="H199" s="343">
        <v>0</v>
      </c>
      <c r="I199" s="343">
        <v>0</v>
      </c>
      <c r="J199" s="343">
        <v>0</v>
      </c>
      <c r="K199" s="343">
        <v>0</v>
      </c>
      <c r="L199" s="343">
        <v>0</v>
      </c>
      <c r="M199" s="343">
        <v>0</v>
      </c>
      <c r="N199" s="343">
        <v>0</v>
      </c>
      <c r="O199" s="343">
        <v>0</v>
      </c>
      <c r="P199" s="343">
        <v>0</v>
      </c>
      <c r="Q199" s="343">
        <v>0</v>
      </c>
      <c r="R199" s="343">
        <v>0</v>
      </c>
      <c r="S199" s="343">
        <v>0</v>
      </c>
      <c r="T199" s="343">
        <v>0</v>
      </c>
      <c r="U199" s="343">
        <v>0</v>
      </c>
      <c r="V199" s="343">
        <v>0</v>
      </c>
      <c r="W199" s="343">
        <v>0</v>
      </c>
      <c r="X199" s="343">
        <v>0</v>
      </c>
      <c r="Y199" s="343">
        <v>0</v>
      </c>
      <c r="Z199" s="343">
        <v>0</v>
      </c>
      <c r="AA199" s="343">
        <v>0</v>
      </c>
      <c r="AB199" s="343">
        <v>0</v>
      </c>
      <c r="AC199" s="343">
        <v>0</v>
      </c>
      <c r="AD199" s="343">
        <v>0</v>
      </c>
      <c r="AE199" s="343">
        <v>0</v>
      </c>
      <c r="AF199" s="343">
        <v>0</v>
      </c>
      <c r="AG199" s="343">
        <v>0</v>
      </c>
      <c r="AH199" s="343">
        <v>0</v>
      </c>
      <c r="AI199" s="343">
        <v>0</v>
      </c>
      <c r="AJ199" s="343">
        <v>0</v>
      </c>
      <c r="AK199" s="343">
        <v>0</v>
      </c>
      <c r="AL199" s="343">
        <v>0</v>
      </c>
      <c r="AM199" s="343">
        <v>0</v>
      </c>
      <c r="AN199" s="343">
        <v>0</v>
      </c>
      <c r="AO199" s="343">
        <v>0</v>
      </c>
      <c r="AP199" s="343">
        <v>0</v>
      </c>
      <c r="AQ199" s="343">
        <v>0</v>
      </c>
      <c r="AR199" s="343">
        <v>0</v>
      </c>
      <c r="AS199" s="343">
        <v>0</v>
      </c>
      <c r="AT199" s="343">
        <v>0</v>
      </c>
      <c r="AU199" s="343">
        <v>0</v>
      </c>
      <c r="AV199" s="343">
        <v>0</v>
      </c>
      <c r="AW199" s="343">
        <v>0</v>
      </c>
      <c r="AX199" s="343">
        <v>0</v>
      </c>
      <c r="AY199" s="343">
        <v>0</v>
      </c>
      <c r="AZ199" s="343">
        <v>0</v>
      </c>
      <c r="BA199" s="343">
        <v>0</v>
      </c>
      <c r="BB199" s="343">
        <v>0</v>
      </c>
      <c r="BC199" s="343">
        <v>0</v>
      </c>
      <c r="BD199" s="343">
        <v>0</v>
      </c>
      <c r="BE199" s="343">
        <v>0</v>
      </c>
      <c r="BF199" s="343">
        <v>0</v>
      </c>
      <c r="BG199" s="343">
        <v>0</v>
      </c>
      <c r="BH199" s="343">
        <v>0</v>
      </c>
      <c r="BI199" s="343">
        <v>0</v>
      </c>
      <c r="BJ199" s="343">
        <v>0</v>
      </c>
      <c r="BK199" s="343">
        <v>0</v>
      </c>
      <c r="BL199" s="343">
        <v>0</v>
      </c>
      <c r="BM199" s="343">
        <v>0</v>
      </c>
      <c r="BN199" s="343">
        <v>0</v>
      </c>
      <c r="BO199" s="343">
        <v>0</v>
      </c>
      <c r="BP199" s="343">
        <v>0</v>
      </c>
      <c r="BQ199" s="343">
        <v>0</v>
      </c>
      <c r="BR199" s="343">
        <v>0</v>
      </c>
      <c r="BS199" s="343">
        <v>0</v>
      </c>
      <c r="BT199" s="343">
        <v>0</v>
      </c>
      <c r="BU199" s="343">
        <v>0</v>
      </c>
      <c r="BV199" s="343">
        <v>0</v>
      </c>
      <c r="BW199" s="343">
        <v>0</v>
      </c>
      <c r="BX199" s="343">
        <v>0</v>
      </c>
      <c r="BY199" s="343">
        <v>0</v>
      </c>
      <c r="BZ199" s="343">
        <v>0</v>
      </c>
      <c r="CA199" s="343">
        <v>0</v>
      </c>
      <c r="CB199" s="343">
        <v>0</v>
      </c>
      <c r="CC199" s="343">
        <v>0</v>
      </c>
      <c r="CD199" s="343">
        <v>0</v>
      </c>
      <c r="CE199" s="343">
        <v>0</v>
      </c>
      <c r="CF199" s="343">
        <v>0</v>
      </c>
      <c r="CG199" s="343">
        <v>0</v>
      </c>
      <c r="CH199" s="343">
        <v>0</v>
      </c>
      <c r="CI199" s="343">
        <v>0</v>
      </c>
      <c r="CJ199" s="343">
        <v>0</v>
      </c>
      <c r="CK199" s="343">
        <v>0</v>
      </c>
      <c r="CL199" s="343">
        <v>0</v>
      </c>
      <c r="CM199" s="343">
        <v>0</v>
      </c>
      <c r="CN199" s="343">
        <v>0</v>
      </c>
      <c r="CO199" s="343">
        <v>0</v>
      </c>
      <c r="CP199" s="343">
        <v>0</v>
      </c>
      <c r="CQ199" s="343">
        <v>0</v>
      </c>
      <c r="CR199" s="343">
        <v>0</v>
      </c>
      <c r="CS199" s="343">
        <v>0</v>
      </c>
      <c r="CT199" s="343">
        <v>0</v>
      </c>
      <c r="CU199" s="343">
        <v>0</v>
      </c>
      <c r="CV199" s="343">
        <v>0</v>
      </c>
      <c r="CW199" s="343">
        <v>0</v>
      </c>
      <c r="CX199" s="343">
        <v>0</v>
      </c>
      <c r="CY199" s="343">
        <v>0</v>
      </c>
      <c r="CZ199" s="343">
        <v>0</v>
      </c>
      <c r="DA199" s="343">
        <v>0</v>
      </c>
      <c r="DB199" s="343">
        <v>0</v>
      </c>
      <c r="DC199" s="343">
        <v>0</v>
      </c>
      <c r="DD199" s="343">
        <v>0</v>
      </c>
      <c r="DE199" s="343">
        <v>0</v>
      </c>
      <c r="DF199" s="343">
        <v>0</v>
      </c>
      <c r="DG199" s="343">
        <v>0</v>
      </c>
      <c r="DH199" s="343">
        <v>0</v>
      </c>
      <c r="DI199" s="343">
        <v>0</v>
      </c>
      <c r="DJ199" s="343">
        <v>0</v>
      </c>
      <c r="DK199" s="343">
        <v>0</v>
      </c>
      <c r="DL199" s="343">
        <v>0</v>
      </c>
      <c r="DM199" s="343">
        <v>0</v>
      </c>
      <c r="DN199" s="343">
        <v>0</v>
      </c>
      <c r="DO199" s="343">
        <v>0</v>
      </c>
      <c r="DP199" s="343">
        <v>0</v>
      </c>
      <c r="DQ199" s="343">
        <v>0</v>
      </c>
      <c r="DR199" s="343">
        <v>0</v>
      </c>
      <c r="DS199" s="343">
        <v>0</v>
      </c>
      <c r="DT199" s="343">
        <v>0</v>
      </c>
      <c r="DU199" s="343">
        <v>0</v>
      </c>
      <c r="DV199" s="343">
        <v>0</v>
      </c>
      <c r="DW199" s="344">
        <f t="shared" si="4"/>
        <v>0</v>
      </c>
      <c r="DX199" s="344">
        <f t="shared" si="5"/>
        <v>0</v>
      </c>
    </row>
    <row r="200" spans="1:128" x14ac:dyDescent="0.25">
      <c r="A200" s="161" t="str">
        <f>IF('1'!$A$1=1,B200,C200)</f>
        <v>Дебет</v>
      </c>
      <c r="B200" s="198" t="s">
        <v>215</v>
      </c>
      <c r="C200" s="162" t="s">
        <v>324</v>
      </c>
      <c r="D200" s="343">
        <v>-1289.963</v>
      </c>
      <c r="E200" s="343">
        <v>-1065.6110000000001</v>
      </c>
      <c r="F200" s="343">
        <v>-1169.9649999999999</v>
      </c>
      <c r="G200" s="343">
        <v>527.23500000000001</v>
      </c>
      <c r="H200" s="343">
        <v>623.16499999999996</v>
      </c>
      <c r="I200" s="343">
        <v>645.73599999999999</v>
      </c>
      <c r="J200" s="343">
        <v>-5.4530000000000003</v>
      </c>
      <c r="K200" s="343">
        <v>-5.4039999999999999</v>
      </c>
      <c r="L200" s="343">
        <v>-6.2350000000000003</v>
      </c>
      <c r="M200" s="343">
        <v>-531.90899999999999</v>
      </c>
      <c r="N200" s="343">
        <v>-596.11699999999996</v>
      </c>
      <c r="O200" s="343">
        <v>-676.64800000000002</v>
      </c>
      <c r="P200" s="343">
        <v>-286.34100000000001</v>
      </c>
      <c r="Q200" s="343">
        <v>-288.83600000000001</v>
      </c>
      <c r="R200" s="343">
        <v>-376.18</v>
      </c>
      <c r="S200" s="343">
        <v>355.39800000000002</v>
      </c>
      <c r="T200" s="343">
        <v>357.28100000000001</v>
      </c>
      <c r="U200" s="343">
        <v>364.096</v>
      </c>
      <c r="V200" s="343">
        <v>-28.888999999999999</v>
      </c>
      <c r="W200" s="343">
        <v>-32.988</v>
      </c>
      <c r="X200" s="343">
        <v>-52.6</v>
      </c>
      <c r="Y200" s="343">
        <v>3.621</v>
      </c>
      <c r="Z200" s="343">
        <v>1.85</v>
      </c>
      <c r="AA200" s="343">
        <v>13.278</v>
      </c>
      <c r="AB200" s="343">
        <v>139.52600000000001</v>
      </c>
      <c r="AC200" s="343">
        <v>134.154</v>
      </c>
      <c r="AD200" s="343">
        <v>201.45500000000001</v>
      </c>
      <c r="AE200" s="343">
        <v>137.24100000000001</v>
      </c>
      <c r="AF200" s="343">
        <v>116.886</v>
      </c>
      <c r="AG200" s="343">
        <v>145.447</v>
      </c>
      <c r="AH200" s="343">
        <v>-6.0919999999999996</v>
      </c>
      <c r="AI200" s="343">
        <v>-33.917999999999999</v>
      </c>
      <c r="AJ200" s="343">
        <v>-23.518000000000001</v>
      </c>
      <c r="AK200" s="343">
        <v>47.561999999999998</v>
      </c>
      <c r="AL200" s="343">
        <v>62.249000000000002</v>
      </c>
      <c r="AM200" s="343">
        <v>77.707999999999998</v>
      </c>
      <c r="AN200" s="343">
        <v>350.06599999999997</v>
      </c>
      <c r="AO200" s="343">
        <v>352.65899999999999</v>
      </c>
      <c r="AP200" s="343">
        <v>380.14299999999997</v>
      </c>
      <c r="AQ200" s="343">
        <v>54.512</v>
      </c>
      <c r="AR200" s="343">
        <v>96.221000000000004</v>
      </c>
      <c r="AS200" s="343">
        <v>80.36</v>
      </c>
      <c r="AT200" s="343">
        <v>-223.52</v>
      </c>
      <c r="AU200" s="343">
        <v>-193.03299999999999</v>
      </c>
      <c r="AV200" s="343">
        <v>-161.101</v>
      </c>
      <c r="AW200" s="343">
        <v>333.16</v>
      </c>
      <c r="AX200" s="343">
        <v>324.55799999999999</v>
      </c>
      <c r="AY200" s="343">
        <v>363.58300000000003</v>
      </c>
      <c r="AZ200" s="343">
        <v>115.661</v>
      </c>
      <c r="BA200" s="343">
        <v>126.786</v>
      </c>
      <c r="BB200" s="343">
        <v>139.59899999999999</v>
      </c>
      <c r="BC200" s="343">
        <v>243.94499999999999</v>
      </c>
      <c r="BD200" s="343">
        <v>234.25200000000001</v>
      </c>
      <c r="BE200" s="343">
        <v>254.44300000000001</v>
      </c>
      <c r="BF200" s="343">
        <v>351.79899999999998</v>
      </c>
      <c r="BG200" s="343">
        <v>385.637</v>
      </c>
      <c r="BH200" s="343">
        <v>466.75799999999998</v>
      </c>
      <c r="BI200" s="343">
        <v>-42.552</v>
      </c>
      <c r="BJ200" s="343">
        <v>131.06399999999999</v>
      </c>
      <c r="BK200" s="343">
        <v>110.809</v>
      </c>
      <c r="BL200" s="343">
        <v>-539.24400000000003</v>
      </c>
      <c r="BM200" s="343">
        <v>-579.99300000000005</v>
      </c>
      <c r="BN200" s="343">
        <v>-676.625</v>
      </c>
      <c r="BO200" s="343">
        <v>262.17700000000002</v>
      </c>
      <c r="BP200" s="343">
        <v>269.18200000000002</v>
      </c>
      <c r="BQ200" s="343">
        <v>290.71600000000001</v>
      </c>
      <c r="BR200" s="343">
        <v>-66.503</v>
      </c>
      <c r="BS200" s="343">
        <v>16.916</v>
      </c>
      <c r="BT200" s="343">
        <v>-83.08</v>
      </c>
      <c r="BU200" s="343">
        <v>174.964</v>
      </c>
      <c r="BV200" s="343">
        <v>122.621</v>
      </c>
      <c r="BW200" s="343">
        <v>6.5789999999999997</v>
      </c>
      <c r="BX200" s="343">
        <v>512.91899999999998</v>
      </c>
      <c r="BY200" s="343">
        <v>133.048</v>
      </c>
      <c r="BZ200" s="343">
        <v>720.46900000000005</v>
      </c>
      <c r="CA200" s="343">
        <v>588.26099999999997</v>
      </c>
      <c r="CB200" s="343">
        <v>457.21600000000001</v>
      </c>
      <c r="CC200" s="343">
        <v>299.31200000000001</v>
      </c>
      <c r="CD200" s="343">
        <v>487.935</v>
      </c>
      <c r="CE200" s="343">
        <v>469.79399999999998</v>
      </c>
      <c r="CF200" s="343">
        <v>564.29700000000003</v>
      </c>
      <c r="CG200" s="343">
        <v>152.738</v>
      </c>
      <c r="CH200" s="343">
        <v>236.5</v>
      </c>
      <c r="CI200" s="343">
        <v>-1036.0909999999999</v>
      </c>
      <c r="CJ200" s="343">
        <v>235.01300000000001</v>
      </c>
      <c r="CK200" s="343">
        <v>-141.76400000000001</v>
      </c>
      <c r="CL200" s="343">
        <v>-174.30699999999999</v>
      </c>
      <c r="CM200" s="343">
        <v>-1.8420000000000001</v>
      </c>
      <c r="CN200" s="343">
        <v>5.6840000000000002</v>
      </c>
      <c r="CO200" s="343">
        <v>13.231999999999999</v>
      </c>
      <c r="CP200" s="343">
        <v>-132.56800000000001</v>
      </c>
      <c r="CQ200" s="343">
        <v>-167.62</v>
      </c>
      <c r="CR200" s="343">
        <v>-173.238</v>
      </c>
      <c r="CS200" s="343">
        <v>-49.875</v>
      </c>
      <c r="CT200" s="343">
        <v>-99.412000000000006</v>
      </c>
      <c r="CU200" s="343">
        <v>-139.94499999999999</v>
      </c>
      <c r="CV200" s="343">
        <v>230.53</v>
      </c>
      <c r="CW200" s="343">
        <v>237.50899999999999</v>
      </c>
      <c r="CX200" s="343">
        <v>304.17500000000001</v>
      </c>
      <c r="CY200" s="343">
        <v>207.18600000000001</v>
      </c>
      <c r="CZ200" s="343">
        <v>207.607</v>
      </c>
      <c r="DA200" s="343">
        <v>248.483</v>
      </c>
      <c r="DB200" s="343">
        <v>280.37200000000001</v>
      </c>
      <c r="DC200" s="343">
        <v>251.89699999999999</v>
      </c>
      <c r="DD200" s="343">
        <v>356.98500000000001</v>
      </c>
      <c r="DE200" s="343">
        <v>94.694999999999993</v>
      </c>
      <c r="DF200" s="343">
        <v>39.856999999999999</v>
      </c>
      <c r="DG200" s="343">
        <v>86.998000000000005</v>
      </c>
      <c r="DH200" s="343">
        <v>288.43400000000003</v>
      </c>
      <c r="DI200" s="343">
        <v>312.25299999999999</v>
      </c>
      <c r="DJ200" s="343">
        <v>359.68099999999998</v>
      </c>
      <c r="DK200" s="343">
        <v>244.96899999999999</v>
      </c>
      <c r="DL200" s="343">
        <v>164.85900000000001</v>
      </c>
      <c r="DM200" s="343">
        <v>221.92500000000001</v>
      </c>
      <c r="DN200" s="343">
        <v>125.43</v>
      </c>
      <c r="DO200" s="343">
        <v>93.671999999999997</v>
      </c>
      <c r="DP200" s="343">
        <v>-167.54300000000001</v>
      </c>
      <c r="DQ200" s="343">
        <v>0</v>
      </c>
      <c r="DR200" s="343">
        <v>0</v>
      </c>
      <c r="DS200" s="343">
        <v>0</v>
      </c>
      <c r="DT200" s="343">
        <v>0</v>
      </c>
      <c r="DU200" s="343">
        <v>0</v>
      </c>
      <c r="DV200" s="343">
        <v>0</v>
      </c>
      <c r="DW200" s="344">
        <f t="shared" ref="DW200:DW263" si="6">SUM(CV200:DG200)</f>
        <v>2546.2940000000003</v>
      </c>
      <c r="DX200" s="344">
        <f t="shared" ref="DX200:DX263" si="7">SUM(DH200:DS200)</f>
        <v>1643.6799999999998</v>
      </c>
    </row>
    <row r="201" spans="1:128" x14ac:dyDescent="0.25">
      <c r="A201" s="201" t="str">
        <f>IF('1'!$A$1=1,B201,C201)</f>
        <v>Проценти</v>
      </c>
      <c r="B201" s="203" t="s">
        <v>332</v>
      </c>
      <c r="C201" s="202" t="s">
        <v>331</v>
      </c>
      <c r="D201" s="343">
        <v>-98.966000000000008</v>
      </c>
      <c r="E201" s="343">
        <v>-54.602000000000004</v>
      </c>
      <c r="F201" s="343">
        <v>-31.222999999999999</v>
      </c>
      <c r="G201" s="343">
        <v>-121.59799999999998</v>
      </c>
      <c r="H201" s="343">
        <v>-38.555</v>
      </c>
      <c r="I201" s="343">
        <v>-48.986999999999995</v>
      </c>
      <c r="J201" s="343">
        <v>-25.450000000000003</v>
      </c>
      <c r="K201" s="343">
        <v>-55.837000000000003</v>
      </c>
      <c r="L201" s="343">
        <v>-30.285000000000004</v>
      </c>
      <c r="M201" s="343">
        <v>-36.467999999999996</v>
      </c>
      <c r="N201" s="343">
        <v>-38.130000000000003</v>
      </c>
      <c r="O201" s="343">
        <v>-93.902999999999992</v>
      </c>
      <c r="P201" s="343">
        <v>-34.066000000000003</v>
      </c>
      <c r="Q201" s="343">
        <v>-101.67699999999999</v>
      </c>
      <c r="R201" s="343">
        <v>-49.616</v>
      </c>
      <c r="S201" s="343">
        <v>-72.313999999999993</v>
      </c>
      <c r="T201" s="343">
        <v>-47.755000000000003</v>
      </c>
      <c r="U201" s="343">
        <v>-65.715000000000003</v>
      </c>
      <c r="V201" s="343">
        <v>-63.193999999999996</v>
      </c>
      <c r="W201" s="343">
        <v>-94.506</v>
      </c>
      <c r="X201" s="343">
        <v>-38.335000000000001</v>
      </c>
      <c r="Y201" s="343">
        <v>-55.218000000000004</v>
      </c>
      <c r="Z201" s="343">
        <v>-52.725000000000001</v>
      </c>
      <c r="AA201" s="343">
        <v>-126.13999999999999</v>
      </c>
      <c r="AB201" s="343">
        <v>-37.709999999999994</v>
      </c>
      <c r="AC201" s="343">
        <v>-68.484000000000009</v>
      </c>
      <c r="AD201" s="343">
        <v>-56.22</v>
      </c>
      <c r="AE201" s="343">
        <v>-75.623000000000005</v>
      </c>
      <c r="AF201" s="343">
        <v>-74.298999999999992</v>
      </c>
      <c r="AG201" s="343">
        <v>-33.015999999999998</v>
      </c>
      <c r="AH201" s="343">
        <v>-52.219000000000001</v>
      </c>
      <c r="AI201" s="343">
        <v>-17.806999999999999</v>
      </c>
      <c r="AJ201" s="343">
        <v>-23.518000000000001</v>
      </c>
      <c r="AK201" s="343">
        <v>-19.533999999999999</v>
      </c>
      <c r="AL201" s="343">
        <v>-16.201999999999998</v>
      </c>
      <c r="AM201" s="343">
        <v>-141.05699999999999</v>
      </c>
      <c r="AN201" s="343">
        <v>-61.632000000000005</v>
      </c>
      <c r="AO201" s="343">
        <v>-25.074999999999999</v>
      </c>
      <c r="AP201" s="343">
        <v>-68.896000000000001</v>
      </c>
      <c r="AQ201" s="343">
        <v>-38.239999999999995</v>
      </c>
      <c r="AR201" s="343">
        <v>-27.009</v>
      </c>
      <c r="AS201" s="343">
        <v>-64.972000000000008</v>
      </c>
      <c r="AT201" s="343">
        <v>-54.81</v>
      </c>
      <c r="AU201" s="343">
        <v>-57.997</v>
      </c>
      <c r="AV201" s="343">
        <v>-56.555999999999997</v>
      </c>
      <c r="AW201" s="343">
        <v>-33.924999999999997</v>
      </c>
      <c r="AX201" s="343">
        <v>-100.27000000000001</v>
      </c>
      <c r="AY201" s="343">
        <v>-94.846999999999994</v>
      </c>
      <c r="AZ201" s="343">
        <v>-35.926000000000002</v>
      </c>
      <c r="BA201" s="343">
        <v>-39.619999999999997</v>
      </c>
      <c r="BB201" s="343">
        <v>-57.431000000000004</v>
      </c>
      <c r="BC201" s="343">
        <v>-61.432000000000002</v>
      </c>
      <c r="BD201" s="343">
        <v>-26.822000000000003</v>
      </c>
      <c r="BE201" s="343">
        <v>-83.336999999999989</v>
      </c>
      <c r="BF201" s="343">
        <v>-73.921999999999997</v>
      </c>
      <c r="BG201" s="343">
        <v>-35.058</v>
      </c>
      <c r="BH201" s="343">
        <v>-55.393000000000001</v>
      </c>
      <c r="BI201" s="343">
        <v>-87.820999999999998</v>
      </c>
      <c r="BJ201" s="343">
        <v>-52.425999999999995</v>
      </c>
      <c r="BK201" s="343">
        <v>-147.74600000000001</v>
      </c>
      <c r="BL201" s="343">
        <v>-45.911999999999999</v>
      </c>
      <c r="BM201" s="343">
        <v>-67.802999999999997</v>
      </c>
      <c r="BN201" s="343">
        <v>-48.006999999999998</v>
      </c>
      <c r="BO201" s="343">
        <v>-33.116999999999997</v>
      </c>
      <c r="BP201" s="343">
        <v>-45.015999999999998</v>
      </c>
      <c r="BQ201" s="343">
        <v>-58.677</v>
      </c>
      <c r="BR201" s="343">
        <v>-37.627000000000002</v>
      </c>
      <c r="BS201" s="343">
        <v>-52.44</v>
      </c>
      <c r="BT201" s="343">
        <v>-62.734000000000002</v>
      </c>
      <c r="BU201" s="343">
        <v>-52.658999999999999</v>
      </c>
      <c r="BV201" s="343">
        <v>-37.21</v>
      </c>
      <c r="BW201" s="343">
        <v>-213.80599999999998</v>
      </c>
      <c r="BX201" s="343">
        <v>-40.212000000000003</v>
      </c>
      <c r="BY201" s="343">
        <v>-37.186999999999998</v>
      </c>
      <c r="BZ201" s="343">
        <v>-67.097999999999999</v>
      </c>
      <c r="CA201" s="343">
        <v>-129.887</v>
      </c>
      <c r="CB201" s="343">
        <v>-32.953000000000003</v>
      </c>
      <c r="CC201" s="343">
        <v>-37.311</v>
      </c>
      <c r="CD201" s="343">
        <v>-34.670999999999999</v>
      </c>
      <c r="CE201" s="343">
        <v>-73.060999999999993</v>
      </c>
      <c r="CF201" s="343">
        <v>-168.01599999999999</v>
      </c>
      <c r="CG201" s="343">
        <v>-92.332999999999998</v>
      </c>
      <c r="CH201" s="343">
        <v>-117.37299999999999</v>
      </c>
      <c r="CI201" s="343">
        <v>-219.24099999999999</v>
      </c>
      <c r="CJ201" s="343">
        <v>-63.613</v>
      </c>
      <c r="CK201" s="343">
        <v>-88.933000000000007</v>
      </c>
      <c r="CL201" s="343">
        <v>-73.813999999999993</v>
      </c>
      <c r="CM201" s="343">
        <v>-43.28</v>
      </c>
      <c r="CN201" s="343">
        <v>-35.995000000000005</v>
      </c>
      <c r="CO201" s="343">
        <v>-36.862000000000002</v>
      </c>
      <c r="CP201" s="343">
        <v>-37.594000000000001</v>
      </c>
      <c r="CQ201" s="343">
        <v>-118.32</v>
      </c>
      <c r="CR201" s="343">
        <v>-45.323</v>
      </c>
      <c r="CS201" s="343">
        <v>-71.25</v>
      </c>
      <c r="CT201" s="343">
        <v>-53.150999999999996</v>
      </c>
      <c r="CU201" s="343">
        <v>-151.291</v>
      </c>
      <c r="CV201" s="343">
        <v>-39.040999999999997</v>
      </c>
      <c r="CW201" s="343">
        <v>-45.638999999999996</v>
      </c>
      <c r="CX201" s="343">
        <v>-45.861000000000004</v>
      </c>
      <c r="CY201" s="343">
        <v>-80.319000000000003</v>
      </c>
      <c r="CZ201" s="343">
        <v>-53.28</v>
      </c>
      <c r="DA201" s="343">
        <v>-58.194999999999993</v>
      </c>
      <c r="DB201" s="343">
        <v>-85.015999999999991</v>
      </c>
      <c r="DC201" s="343">
        <v>-35.723999999999997</v>
      </c>
      <c r="DD201" s="343">
        <v>-44.856999999999999</v>
      </c>
      <c r="DE201" s="343">
        <v>-64.393000000000001</v>
      </c>
      <c r="DF201" s="343">
        <v>-66.738</v>
      </c>
      <c r="DG201" s="343">
        <v>-135.53399999999999</v>
      </c>
      <c r="DH201" s="343">
        <v>-40.289000000000001</v>
      </c>
      <c r="DI201" s="343">
        <v>-39.841999999999999</v>
      </c>
      <c r="DJ201" s="343">
        <v>-133.38500000000002</v>
      </c>
      <c r="DK201" s="343">
        <v>-75.447000000000003</v>
      </c>
      <c r="DL201" s="343">
        <v>-40.750999999999998</v>
      </c>
      <c r="DM201" s="343">
        <v>-77.999000000000009</v>
      </c>
      <c r="DN201" s="343">
        <v>-47.958999999999996</v>
      </c>
      <c r="DO201" s="343">
        <v>-40.923999999999999</v>
      </c>
      <c r="DP201" s="343">
        <v>-57.649000000000008</v>
      </c>
      <c r="DQ201" s="343">
        <v>-65.965999999999994</v>
      </c>
      <c r="DR201" s="343">
        <v>-78.867999999999995</v>
      </c>
      <c r="DS201" s="343">
        <v>-268.30200000000002</v>
      </c>
      <c r="DT201" s="343">
        <v>-168.18299999999999</v>
      </c>
      <c r="DU201" s="343">
        <v>-34.599000000000004</v>
      </c>
      <c r="DV201" s="343">
        <v>-88.176000000000002</v>
      </c>
      <c r="DW201" s="344">
        <f t="shared" si="6"/>
        <v>-754.59700000000009</v>
      </c>
      <c r="DX201" s="344">
        <f t="shared" si="7"/>
        <v>-967.38099999999997</v>
      </c>
    </row>
    <row r="202" spans="1:128" x14ac:dyDescent="0.25">
      <c r="A202" s="161" t="str">
        <f>IF('1'!$A$1=1,B202,C202)</f>
        <v>Кредит</v>
      </c>
      <c r="B202" s="198" t="s">
        <v>213</v>
      </c>
      <c r="C202" s="162" t="s">
        <v>323</v>
      </c>
      <c r="D202" s="343">
        <v>0</v>
      </c>
      <c r="E202" s="343">
        <v>0</v>
      </c>
      <c r="F202" s="343">
        <v>0</v>
      </c>
      <c r="G202" s="343">
        <v>0</v>
      </c>
      <c r="H202" s="343">
        <v>0</v>
      </c>
      <c r="I202" s="343">
        <v>0</v>
      </c>
      <c r="J202" s="343">
        <v>0</v>
      </c>
      <c r="K202" s="343">
        <v>0</v>
      </c>
      <c r="L202" s="343">
        <v>0</v>
      </c>
      <c r="M202" s="343">
        <v>0</v>
      </c>
      <c r="N202" s="343">
        <v>0</v>
      </c>
      <c r="O202" s="343">
        <v>0</v>
      </c>
      <c r="P202" s="343">
        <v>0</v>
      </c>
      <c r="Q202" s="343">
        <v>0</v>
      </c>
      <c r="R202" s="343">
        <v>0</v>
      </c>
      <c r="S202" s="343">
        <v>0</v>
      </c>
      <c r="T202" s="343">
        <v>0</v>
      </c>
      <c r="U202" s="343">
        <v>0</v>
      </c>
      <c r="V202" s="343">
        <v>0</v>
      </c>
      <c r="W202" s="343">
        <v>0.89200000000000002</v>
      </c>
      <c r="X202" s="343">
        <v>0</v>
      </c>
      <c r="Y202" s="343">
        <v>0.90500000000000003</v>
      </c>
      <c r="Z202" s="343">
        <v>0</v>
      </c>
      <c r="AA202" s="343">
        <v>0</v>
      </c>
      <c r="AB202" s="343">
        <v>0</v>
      </c>
      <c r="AC202" s="343">
        <v>0</v>
      </c>
      <c r="AD202" s="343">
        <v>0</v>
      </c>
      <c r="AE202" s="343">
        <v>0</v>
      </c>
      <c r="AF202" s="343">
        <v>0</v>
      </c>
      <c r="AG202" s="343">
        <v>0.89200000000000002</v>
      </c>
      <c r="AH202" s="343">
        <v>0.87</v>
      </c>
      <c r="AI202" s="343">
        <v>0</v>
      </c>
      <c r="AJ202" s="343">
        <v>0</v>
      </c>
      <c r="AK202" s="343">
        <v>0</v>
      </c>
      <c r="AL202" s="343">
        <v>0</v>
      </c>
      <c r="AM202" s="343">
        <v>0</v>
      </c>
      <c r="AN202" s="343">
        <v>0</v>
      </c>
      <c r="AO202" s="343">
        <v>0</v>
      </c>
      <c r="AP202" s="343">
        <v>0</v>
      </c>
      <c r="AQ202" s="343">
        <v>0</v>
      </c>
      <c r="AR202" s="343">
        <v>0</v>
      </c>
      <c r="AS202" s="343">
        <v>0</v>
      </c>
      <c r="AT202" s="343">
        <v>0</v>
      </c>
      <c r="AU202" s="343">
        <v>0</v>
      </c>
      <c r="AV202" s="343">
        <v>0</v>
      </c>
      <c r="AW202" s="343">
        <v>0</v>
      </c>
      <c r="AX202" s="343">
        <v>0</v>
      </c>
      <c r="AY202" s="343">
        <v>0</v>
      </c>
      <c r="AZ202" s="343">
        <v>0.876</v>
      </c>
      <c r="BA202" s="343">
        <v>0</v>
      </c>
      <c r="BB202" s="343">
        <v>0</v>
      </c>
      <c r="BC202" s="343">
        <v>0</v>
      </c>
      <c r="BD202" s="343">
        <v>0.89400000000000002</v>
      </c>
      <c r="BE202" s="343">
        <v>0</v>
      </c>
      <c r="BF202" s="343">
        <v>0</v>
      </c>
      <c r="BG202" s="343">
        <v>0</v>
      </c>
      <c r="BH202" s="343">
        <v>0</v>
      </c>
      <c r="BI202" s="343">
        <v>0.90500000000000003</v>
      </c>
      <c r="BJ202" s="343">
        <v>0.90400000000000003</v>
      </c>
      <c r="BK202" s="343">
        <v>0</v>
      </c>
      <c r="BL202" s="343">
        <v>0</v>
      </c>
      <c r="BM202" s="343">
        <v>0</v>
      </c>
      <c r="BN202" s="343">
        <v>0.90600000000000003</v>
      </c>
      <c r="BO202" s="343">
        <v>0.92</v>
      </c>
      <c r="BP202" s="343">
        <v>0</v>
      </c>
      <c r="BQ202" s="343">
        <v>0</v>
      </c>
      <c r="BR202" s="343">
        <v>0</v>
      </c>
      <c r="BS202" s="343">
        <v>0</v>
      </c>
      <c r="BT202" s="343">
        <v>0.84799999999999998</v>
      </c>
      <c r="BU202" s="343">
        <v>0.84899999999999998</v>
      </c>
      <c r="BV202" s="343">
        <v>0</v>
      </c>
      <c r="BW202" s="343">
        <v>0</v>
      </c>
      <c r="BX202" s="343">
        <v>0</v>
      </c>
      <c r="BY202" s="343">
        <v>0</v>
      </c>
      <c r="BZ202" s="343">
        <v>0.83899999999999997</v>
      </c>
      <c r="CA202" s="343">
        <v>0</v>
      </c>
      <c r="CB202" s="343">
        <v>0</v>
      </c>
      <c r="CC202" s="343">
        <v>0</v>
      </c>
      <c r="CD202" s="343">
        <v>0</v>
      </c>
      <c r="CE202" s="343">
        <v>4.2480000000000002</v>
      </c>
      <c r="CF202" s="343">
        <v>0</v>
      </c>
      <c r="CG202" s="343">
        <v>0</v>
      </c>
      <c r="CH202" s="343">
        <v>0.876</v>
      </c>
      <c r="CI202" s="343">
        <v>0</v>
      </c>
      <c r="CJ202" s="343">
        <v>0</v>
      </c>
      <c r="CK202" s="343">
        <v>0</v>
      </c>
      <c r="CL202" s="343">
        <v>0</v>
      </c>
      <c r="CM202" s="343">
        <v>0</v>
      </c>
      <c r="CN202" s="343">
        <v>0</v>
      </c>
      <c r="CO202" s="343">
        <v>0</v>
      </c>
      <c r="CP202" s="343">
        <v>0</v>
      </c>
      <c r="CQ202" s="343">
        <v>0</v>
      </c>
      <c r="CR202" s="343">
        <v>0</v>
      </c>
      <c r="CS202" s="343">
        <v>0</v>
      </c>
      <c r="CT202" s="343">
        <v>0</v>
      </c>
      <c r="CU202" s="343">
        <v>0</v>
      </c>
      <c r="CV202" s="343">
        <v>0</v>
      </c>
      <c r="CW202" s="343">
        <v>0</v>
      </c>
      <c r="CX202" s="343">
        <v>0</v>
      </c>
      <c r="CY202" s="343">
        <v>0</v>
      </c>
      <c r="CZ202" s="343">
        <v>0</v>
      </c>
      <c r="DA202" s="343">
        <v>0</v>
      </c>
      <c r="DB202" s="343">
        <v>0</v>
      </c>
      <c r="DC202" s="343">
        <v>0</v>
      </c>
      <c r="DD202" s="343">
        <v>0</v>
      </c>
      <c r="DE202" s="343">
        <v>0</v>
      </c>
      <c r="DF202" s="343">
        <v>0</v>
      </c>
      <c r="DG202" s="343">
        <v>0</v>
      </c>
      <c r="DH202" s="343">
        <v>0</v>
      </c>
      <c r="DI202" s="343">
        <v>0</v>
      </c>
      <c r="DJ202" s="343">
        <v>0</v>
      </c>
      <c r="DK202" s="343">
        <v>0</v>
      </c>
      <c r="DL202" s="343">
        <v>0</v>
      </c>
      <c r="DM202" s="343">
        <v>0</v>
      </c>
      <c r="DN202" s="343">
        <v>0</v>
      </c>
      <c r="DO202" s="343">
        <v>0</v>
      </c>
      <c r="DP202" s="343">
        <v>0</v>
      </c>
      <c r="DQ202" s="343">
        <v>0</v>
      </c>
      <c r="DR202" s="343">
        <v>0</v>
      </c>
      <c r="DS202" s="343">
        <v>0</v>
      </c>
      <c r="DT202" s="343">
        <v>0</v>
      </c>
      <c r="DU202" s="343">
        <v>0</v>
      </c>
      <c r="DV202" s="343">
        <v>0</v>
      </c>
      <c r="DW202" s="344">
        <f t="shared" si="6"/>
        <v>0</v>
      </c>
      <c r="DX202" s="344">
        <f t="shared" si="7"/>
        <v>0</v>
      </c>
    </row>
    <row r="203" spans="1:128" x14ac:dyDescent="0.25">
      <c r="A203" s="161" t="str">
        <f>IF('1'!$A$1=1,B203,C203)</f>
        <v>Дебет</v>
      </c>
      <c r="B203" s="198" t="s">
        <v>215</v>
      </c>
      <c r="C203" s="162" t="s">
        <v>324</v>
      </c>
      <c r="D203" s="343">
        <v>98.966000000000008</v>
      </c>
      <c r="E203" s="343">
        <v>54.602000000000004</v>
      </c>
      <c r="F203" s="343">
        <v>31.222999999999999</v>
      </c>
      <c r="G203" s="343">
        <v>121.59799999999998</v>
      </c>
      <c r="H203" s="343">
        <v>38.555</v>
      </c>
      <c r="I203" s="343">
        <v>48.986999999999995</v>
      </c>
      <c r="J203" s="343">
        <v>25.450000000000003</v>
      </c>
      <c r="K203" s="343">
        <v>55.837000000000003</v>
      </c>
      <c r="L203" s="343">
        <v>30.285000000000004</v>
      </c>
      <c r="M203" s="343">
        <v>36.467999999999996</v>
      </c>
      <c r="N203" s="343">
        <v>38.130000000000003</v>
      </c>
      <c r="O203" s="343">
        <v>93.902999999999992</v>
      </c>
      <c r="P203" s="343">
        <v>34.066000000000003</v>
      </c>
      <c r="Q203" s="343">
        <v>101.67699999999999</v>
      </c>
      <c r="R203" s="343">
        <v>49.616</v>
      </c>
      <c r="S203" s="343">
        <v>72.313999999999993</v>
      </c>
      <c r="T203" s="343">
        <v>47.755000000000003</v>
      </c>
      <c r="U203" s="343">
        <v>65.715000000000003</v>
      </c>
      <c r="V203" s="343">
        <v>63.193999999999996</v>
      </c>
      <c r="W203" s="343">
        <v>95.397999999999996</v>
      </c>
      <c r="X203" s="343">
        <v>38.335000000000001</v>
      </c>
      <c r="Y203" s="343">
        <v>56.123000000000005</v>
      </c>
      <c r="Z203" s="343">
        <v>52.725000000000001</v>
      </c>
      <c r="AA203" s="343">
        <v>126.13999999999999</v>
      </c>
      <c r="AB203" s="343">
        <v>37.709999999999994</v>
      </c>
      <c r="AC203" s="343">
        <v>68.484000000000009</v>
      </c>
      <c r="AD203" s="343">
        <v>56.22</v>
      </c>
      <c r="AE203" s="343">
        <v>75.623000000000005</v>
      </c>
      <c r="AF203" s="343">
        <v>74.298999999999992</v>
      </c>
      <c r="AG203" s="343">
        <v>33.908000000000001</v>
      </c>
      <c r="AH203" s="343">
        <v>53.088999999999999</v>
      </c>
      <c r="AI203" s="343">
        <v>17.806999999999999</v>
      </c>
      <c r="AJ203" s="343">
        <v>23.518000000000001</v>
      </c>
      <c r="AK203" s="343">
        <v>19.533999999999999</v>
      </c>
      <c r="AL203" s="343">
        <v>16.201999999999998</v>
      </c>
      <c r="AM203" s="343">
        <v>141.05699999999999</v>
      </c>
      <c r="AN203" s="343">
        <v>61.632000000000005</v>
      </c>
      <c r="AO203" s="343">
        <v>25.074999999999999</v>
      </c>
      <c r="AP203" s="343">
        <v>68.896000000000001</v>
      </c>
      <c r="AQ203" s="343">
        <v>38.239999999999995</v>
      </c>
      <c r="AR203" s="343">
        <v>27.009</v>
      </c>
      <c r="AS203" s="343">
        <v>64.972000000000008</v>
      </c>
      <c r="AT203" s="343">
        <v>54.81</v>
      </c>
      <c r="AU203" s="343">
        <v>57.997</v>
      </c>
      <c r="AV203" s="343">
        <v>56.555999999999997</v>
      </c>
      <c r="AW203" s="343">
        <v>33.924999999999997</v>
      </c>
      <c r="AX203" s="343">
        <v>100.27000000000001</v>
      </c>
      <c r="AY203" s="343">
        <v>94.846999999999994</v>
      </c>
      <c r="AZ203" s="343">
        <v>36.802</v>
      </c>
      <c r="BA203" s="343">
        <v>39.619999999999997</v>
      </c>
      <c r="BB203" s="343">
        <v>57.431000000000004</v>
      </c>
      <c r="BC203" s="343">
        <v>61.432000000000002</v>
      </c>
      <c r="BD203" s="343">
        <v>27.716000000000001</v>
      </c>
      <c r="BE203" s="343">
        <v>83.336999999999989</v>
      </c>
      <c r="BF203" s="343">
        <v>73.921999999999997</v>
      </c>
      <c r="BG203" s="343">
        <v>35.058</v>
      </c>
      <c r="BH203" s="343">
        <v>55.393000000000001</v>
      </c>
      <c r="BI203" s="343">
        <v>88.725999999999999</v>
      </c>
      <c r="BJ203" s="343">
        <v>53.33</v>
      </c>
      <c r="BK203" s="343">
        <v>147.74600000000001</v>
      </c>
      <c r="BL203" s="343">
        <v>45.911999999999999</v>
      </c>
      <c r="BM203" s="343">
        <v>67.802999999999997</v>
      </c>
      <c r="BN203" s="343">
        <v>48.912999999999997</v>
      </c>
      <c r="BO203" s="343">
        <v>34.036999999999999</v>
      </c>
      <c r="BP203" s="343">
        <v>45.015999999999998</v>
      </c>
      <c r="BQ203" s="343">
        <v>58.677</v>
      </c>
      <c r="BR203" s="343">
        <v>37.627000000000002</v>
      </c>
      <c r="BS203" s="343">
        <v>52.44</v>
      </c>
      <c r="BT203" s="343">
        <v>63.582000000000001</v>
      </c>
      <c r="BU203" s="343">
        <v>53.507999999999996</v>
      </c>
      <c r="BV203" s="343">
        <v>37.21</v>
      </c>
      <c r="BW203" s="343">
        <v>213.80599999999998</v>
      </c>
      <c r="BX203" s="343">
        <v>40.212000000000003</v>
      </c>
      <c r="BY203" s="343">
        <v>37.186999999999998</v>
      </c>
      <c r="BZ203" s="343">
        <v>67.936999999999998</v>
      </c>
      <c r="CA203" s="343">
        <v>129.887</v>
      </c>
      <c r="CB203" s="343">
        <v>32.953000000000003</v>
      </c>
      <c r="CC203" s="343">
        <v>37.311</v>
      </c>
      <c r="CD203" s="343">
        <v>34.670999999999999</v>
      </c>
      <c r="CE203" s="343">
        <v>77.308999999999997</v>
      </c>
      <c r="CF203" s="343">
        <v>168.01599999999999</v>
      </c>
      <c r="CG203" s="343">
        <v>92.332999999999998</v>
      </c>
      <c r="CH203" s="343">
        <v>118.249</v>
      </c>
      <c r="CI203" s="343">
        <v>219.24099999999999</v>
      </c>
      <c r="CJ203" s="343">
        <v>63.613</v>
      </c>
      <c r="CK203" s="343">
        <v>88.933000000000007</v>
      </c>
      <c r="CL203" s="343">
        <v>73.813999999999993</v>
      </c>
      <c r="CM203" s="343">
        <v>43.28</v>
      </c>
      <c r="CN203" s="343">
        <v>35.995000000000005</v>
      </c>
      <c r="CO203" s="343">
        <v>36.862000000000002</v>
      </c>
      <c r="CP203" s="343">
        <v>37.594000000000001</v>
      </c>
      <c r="CQ203" s="343">
        <v>118.32</v>
      </c>
      <c r="CR203" s="343">
        <v>45.323</v>
      </c>
      <c r="CS203" s="343">
        <v>71.25</v>
      </c>
      <c r="CT203" s="343">
        <v>53.150999999999996</v>
      </c>
      <c r="CU203" s="343">
        <v>151.291</v>
      </c>
      <c r="CV203" s="343">
        <v>39.040999999999997</v>
      </c>
      <c r="CW203" s="343">
        <v>45.638999999999996</v>
      </c>
      <c r="CX203" s="343">
        <v>45.861000000000004</v>
      </c>
      <c r="CY203" s="343">
        <v>80.319000000000003</v>
      </c>
      <c r="CZ203" s="343">
        <v>53.28</v>
      </c>
      <c r="DA203" s="343">
        <v>58.194999999999993</v>
      </c>
      <c r="DB203" s="343">
        <v>85.015999999999991</v>
      </c>
      <c r="DC203" s="343">
        <v>35.723999999999997</v>
      </c>
      <c r="DD203" s="343">
        <v>44.856999999999999</v>
      </c>
      <c r="DE203" s="343">
        <v>64.393000000000001</v>
      </c>
      <c r="DF203" s="343">
        <v>66.738</v>
      </c>
      <c r="DG203" s="343">
        <v>135.53399999999999</v>
      </c>
      <c r="DH203" s="343">
        <v>40.289000000000001</v>
      </c>
      <c r="DI203" s="343">
        <v>39.841999999999999</v>
      </c>
      <c r="DJ203" s="343">
        <v>133.38500000000002</v>
      </c>
      <c r="DK203" s="343">
        <v>75.447000000000003</v>
      </c>
      <c r="DL203" s="343">
        <v>40.750999999999998</v>
      </c>
      <c r="DM203" s="343">
        <v>77.999000000000009</v>
      </c>
      <c r="DN203" s="343">
        <v>47.958999999999996</v>
      </c>
      <c r="DO203" s="343">
        <v>40.923999999999999</v>
      </c>
      <c r="DP203" s="343">
        <v>57.649000000000008</v>
      </c>
      <c r="DQ203" s="343">
        <v>65.965999999999994</v>
      </c>
      <c r="DR203" s="343">
        <v>78.867999999999995</v>
      </c>
      <c r="DS203" s="343">
        <v>268.30200000000002</v>
      </c>
      <c r="DT203" s="343">
        <v>168.18299999999999</v>
      </c>
      <c r="DU203" s="343">
        <v>34.599000000000004</v>
      </c>
      <c r="DV203" s="343">
        <v>88.176000000000002</v>
      </c>
      <c r="DW203" s="344">
        <f t="shared" si="6"/>
        <v>754.59700000000009</v>
      </c>
      <c r="DX203" s="344">
        <f t="shared" si="7"/>
        <v>967.38099999999997</v>
      </c>
    </row>
    <row r="204" spans="1:128" ht="26.4" x14ac:dyDescent="0.25">
      <c r="A204" s="204" t="str">
        <f>IF('1'!$A$1=1,B204,C204)</f>
        <v>Інвестиції прямого інвестора в підприєємства прямого інвестування</v>
      </c>
      <c r="B204" s="206" t="s">
        <v>334</v>
      </c>
      <c r="C204" s="205" t="s">
        <v>333</v>
      </c>
      <c r="D204" s="343">
        <v>-60.573999999999998</v>
      </c>
      <c r="E204" s="343">
        <v>-32.585000000000001</v>
      </c>
      <c r="F204" s="343">
        <v>-18.367000000000001</v>
      </c>
      <c r="G204" s="343">
        <v>-75.186999999999998</v>
      </c>
      <c r="H204" s="343">
        <v>-24.209</v>
      </c>
      <c r="I204" s="343">
        <v>-30.283000000000001</v>
      </c>
      <c r="J204" s="343">
        <v>-11.816000000000001</v>
      </c>
      <c r="K204" s="343">
        <v>-26.117000000000001</v>
      </c>
      <c r="L204" s="343">
        <v>-14.252000000000001</v>
      </c>
      <c r="M204" s="343">
        <v>-18.678999999999998</v>
      </c>
      <c r="N204" s="343">
        <v>-20.46</v>
      </c>
      <c r="O204" s="343">
        <v>-49.713000000000001</v>
      </c>
      <c r="P204" s="343">
        <v>-16.573</v>
      </c>
      <c r="Q204" s="343">
        <v>-48.588999999999999</v>
      </c>
      <c r="R204" s="343">
        <v>-23.454999999999998</v>
      </c>
      <c r="S204" s="343">
        <v>-33.511000000000003</v>
      </c>
      <c r="T204" s="343">
        <v>-22.109000000000002</v>
      </c>
      <c r="U204" s="343">
        <v>-31.081</v>
      </c>
      <c r="V204" s="343">
        <v>-27.082999999999998</v>
      </c>
      <c r="W204" s="343">
        <v>-40.119999999999997</v>
      </c>
      <c r="X204" s="343">
        <v>-16.047000000000001</v>
      </c>
      <c r="Y204" s="343">
        <v>-31.683</v>
      </c>
      <c r="Z204" s="343">
        <v>-30.524999999999999</v>
      </c>
      <c r="AA204" s="343">
        <v>-75.873999999999995</v>
      </c>
      <c r="AB204" s="343">
        <v>-17.911999999999999</v>
      </c>
      <c r="AC204" s="343">
        <v>-32.835000000000001</v>
      </c>
      <c r="AD204" s="343">
        <v>-27.172999999999998</v>
      </c>
      <c r="AE204" s="343">
        <v>-31.742999999999999</v>
      </c>
      <c r="AF204" s="343">
        <v>-30.806999999999999</v>
      </c>
      <c r="AG204" s="343">
        <v>-13.385</v>
      </c>
      <c r="AH204" s="343">
        <v>-33.072000000000003</v>
      </c>
      <c r="AI204" s="343">
        <v>-11.023</v>
      </c>
      <c r="AJ204" s="343">
        <v>-15.119</v>
      </c>
      <c r="AK204" s="343">
        <v>-16.137</v>
      </c>
      <c r="AL204" s="343">
        <v>-13.644</v>
      </c>
      <c r="AM204" s="343">
        <v>-115.717</v>
      </c>
      <c r="AN204" s="343">
        <v>-31.227</v>
      </c>
      <c r="AO204" s="343">
        <v>-12.942</v>
      </c>
      <c r="AP204" s="343">
        <v>-34.853000000000002</v>
      </c>
      <c r="AQ204" s="343">
        <v>-23.594999999999999</v>
      </c>
      <c r="AR204" s="343">
        <v>-16.881</v>
      </c>
      <c r="AS204" s="343">
        <v>-40.18</v>
      </c>
      <c r="AT204" s="343">
        <v>-17.128</v>
      </c>
      <c r="AU204" s="343">
        <v>-18.178000000000001</v>
      </c>
      <c r="AV204" s="343">
        <v>-17.995000000000001</v>
      </c>
      <c r="AW204" s="343">
        <v>-26.096</v>
      </c>
      <c r="AX204" s="343">
        <v>-78.281000000000006</v>
      </c>
      <c r="AY204" s="343">
        <v>-73.77</v>
      </c>
      <c r="AZ204" s="343">
        <v>-21.029999999999998</v>
      </c>
      <c r="BA204" s="343">
        <v>-22.891999999999999</v>
      </c>
      <c r="BB204" s="343">
        <v>-33.575000000000003</v>
      </c>
      <c r="BC204" s="343">
        <v>-30.271000000000001</v>
      </c>
      <c r="BD204" s="343">
        <v>-12.516999999999999</v>
      </c>
      <c r="BE204" s="343">
        <v>-40.781999999999996</v>
      </c>
      <c r="BF204" s="343">
        <v>-45.421999999999997</v>
      </c>
      <c r="BG204" s="343">
        <v>-20.675000000000001</v>
      </c>
      <c r="BH204" s="343">
        <v>-32.691000000000003</v>
      </c>
      <c r="BI204" s="343">
        <v>-56.132999999999996</v>
      </c>
      <c r="BJ204" s="343">
        <v>-33.443999999999996</v>
      </c>
      <c r="BK204" s="343">
        <v>-95.494</v>
      </c>
      <c r="BL204" s="343">
        <v>-33.308999999999997</v>
      </c>
      <c r="BM204" s="343">
        <v>-48.561999999999998</v>
      </c>
      <c r="BN204" s="343">
        <v>-34.42</v>
      </c>
      <c r="BO204" s="343">
        <v>-20.238</v>
      </c>
      <c r="BP204" s="343">
        <v>-27.561</v>
      </c>
      <c r="BQ204" s="343">
        <v>-36.451000000000001</v>
      </c>
      <c r="BR204" s="343">
        <v>-24.501000000000001</v>
      </c>
      <c r="BS204" s="343">
        <v>-34.677999999999997</v>
      </c>
      <c r="BT204" s="343">
        <v>-40.692</v>
      </c>
      <c r="BU204" s="343">
        <v>-29.727</v>
      </c>
      <c r="BV204" s="343">
        <v>-21.141999999999999</v>
      </c>
      <c r="BW204" s="343">
        <v>-121.705</v>
      </c>
      <c r="BX204" s="343">
        <v>-28.722999999999999</v>
      </c>
      <c r="BY204" s="343">
        <v>-26.443999999999999</v>
      </c>
      <c r="BZ204" s="343">
        <v>-47.807000000000002</v>
      </c>
      <c r="CA204" s="343">
        <v>-91.34</v>
      </c>
      <c r="CB204" s="343">
        <v>-23.067</v>
      </c>
      <c r="CC204" s="343">
        <v>-26.532</v>
      </c>
      <c r="CD204" s="343">
        <v>-28.751999999999999</v>
      </c>
      <c r="CE204" s="343">
        <v>-58.618000000000002</v>
      </c>
      <c r="CF204" s="343">
        <v>-139.16499999999999</v>
      </c>
      <c r="CG204" s="343">
        <v>-61.268000000000001</v>
      </c>
      <c r="CH204" s="343">
        <v>-87.591999999999999</v>
      </c>
      <c r="CI204" s="343">
        <v>-123.765</v>
      </c>
      <c r="CJ204" s="343">
        <v>-46.826000000000001</v>
      </c>
      <c r="CK204" s="343">
        <v>-72.203000000000003</v>
      </c>
      <c r="CL204" s="343">
        <v>-40.908999999999999</v>
      </c>
      <c r="CM204" s="343">
        <v>-30.388000000000002</v>
      </c>
      <c r="CN204" s="343">
        <v>-23.681000000000001</v>
      </c>
      <c r="CO204" s="343">
        <v>-17.013000000000002</v>
      </c>
      <c r="CP204" s="343">
        <v>-24.733000000000001</v>
      </c>
      <c r="CQ204" s="343">
        <v>-31.552</v>
      </c>
      <c r="CR204" s="343">
        <v>-22.158000000000001</v>
      </c>
      <c r="CS204" s="343">
        <v>-23.411000000000001</v>
      </c>
      <c r="CT204" s="343">
        <v>-25.591000000000001</v>
      </c>
      <c r="CU204" s="343">
        <v>-109.68600000000001</v>
      </c>
      <c r="CV204" s="343">
        <v>-23.239000000000001</v>
      </c>
      <c r="CW204" s="343">
        <v>-32.598999999999997</v>
      </c>
      <c r="CX204" s="343">
        <v>-28.077999999999999</v>
      </c>
      <c r="CY204" s="343">
        <v>-51.112000000000002</v>
      </c>
      <c r="CZ204" s="343">
        <v>-15.616</v>
      </c>
      <c r="DA204" s="343">
        <v>-41.567999999999998</v>
      </c>
      <c r="DB204" s="343">
        <v>-66.022999999999996</v>
      </c>
      <c r="DC204" s="343">
        <v>-23.815999999999999</v>
      </c>
      <c r="DD204" s="343">
        <v>-20.559000000000001</v>
      </c>
      <c r="DE204" s="343">
        <v>-34.090000000000003</v>
      </c>
      <c r="DF204" s="343">
        <v>-38.003999999999998</v>
      </c>
      <c r="DG204" s="343">
        <v>-106.229</v>
      </c>
      <c r="DH204" s="343">
        <v>-27.47</v>
      </c>
      <c r="DI204" s="343">
        <v>-25.943999999999999</v>
      </c>
      <c r="DJ204" s="343">
        <v>-53.353999999999999</v>
      </c>
      <c r="DK204" s="343">
        <v>-39.121000000000002</v>
      </c>
      <c r="DL204" s="343">
        <v>-27.785</v>
      </c>
      <c r="DM204" s="343">
        <v>-56.642000000000003</v>
      </c>
      <c r="DN204" s="343">
        <v>-33.201999999999998</v>
      </c>
      <c r="DO204" s="343">
        <v>-25.463999999999999</v>
      </c>
      <c r="DP204" s="343">
        <v>-33.328000000000003</v>
      </c>
      <c r="DQ204" s="343">
        <v>-52.222999999999999</v>
      </c>
      <c r="DR204" s="343">
        <v>-37.555999999999997</v>
      </c>
      <c r="DS204" s="343">
        <v>-151.815</v>
      </c>
      <c r="DT204" s="343">
        <v>-151.751</v>
      </c>
      <c r="DU204" s="343">
        <v>-20.183</v>
      </c>
      <c r="DV204" s="343">
        <v>-52.905999999999999</v>
      </c>
      <c r="DW204" s="344">
        <f t="shared" si="6"/>
        <v>-480.93300000000005</v>
      </c>
      <c r="DX204" s="344">
        <f t="shared" si="7"/>
        <v>-563.904</v>
      </c>
    </row>
    <row r="205" spans="1:128" x14ac:dyDescent="0.25">
      <c r="A205" s="161" t="str">
        <f>IF('1'!$A$1=1,B205,C205)</f>
        <v>Кредит</v>
      </c>
      <c r="B205" s="208" t="s">
        <v>213</v>
      </c>
      <c r="C205" s="207" t="s">
        <v>323</v>
      </c>
      <c r="D205" s="343">
        <v>0</v>
      </c>
      <c r="E205" s="343">
        <v>0</v>
      </c>
      <c r="F205" s="343">
        <v>0</v>
      </c>
      <c r="G205" s="343">
        <v>0</v>
      </c>
      <c r="H205" s="343">
        <v>0</v>
      </c>
      <c r="I205" s="343">
        <v>0</v>
      </c>
      <c r="J205" s="343">
        <v>0</v>
      </c>
      <c r="K205" s="343">
        <v>0</v>
      </c>
      <c r="L205" s="343">
        <v>0</v>
      </c>
      <c r="M205" s="343">
        <v>0</v>
      </c>
      <c r="N205" s="343">
        <v>0</v>
      </c>
      <c r="O205" s="343">
        <v>0</v>
      </c>
      <c r="P205" s="343">
        <v>0</v>
      </c>
      <c r="Q205" s="343">
        <v>0</v>
      </c>
      <c r="R205" s="343">
        <v>0</v>
      </c>
      <c r="S205" s="343">
        <v>0</v>
      </c>
      <c r="T205" s="343">
        <v>0</v>
      </c>
      <c r="U205" s="343">
        <v>0</v>
      </c>
      <c r="V205" s="343">
        <v>0</v>
      </c>
      <c r="W205" s="343">
        <v>0.89200000000000002</v>
      </c>
      <c r="X205" s="343">
        <v>0</v>
      </c>
      <c r="Y205" s="343">
        <v>0.90500000000000003</v>
      </c>
      <c r="Z205" s="343">
        <v>0</v>
      </c>
      <c r="AA205" s="343">
        <v>0</v>
      </c>
      <c r="AB205" s="343">
        <v>0</v>
      </c>
      <c r="AC205" s="343">
        <v>0</v>
      </c>
      <c r="AD205" s="343">
        <v>0</v>
      </c>
      <c r="AE205" s="343">
        <v>0</v>
      </c>
      <c r="AF205" s="343">
        <v>0</v>
      </c>
      <c r="AG205" s="343">
        <v>0.89200000000000002</v>
      </c>
      <c r="AH205" s="343">
        <v>0.87</v>
      </c>
      <c r="AI205" s="343">
        <v>0</v>
      </c>
      <c r="AJ205" s="343">
        <v>0</v>
      </c>
      <c r="AK205" s="343">
        <v>0</v>
      </c>
      <c r="AL205" s="343">
        <v>0</v>
      </c>
      <c r="AM205" s="343">
        <v>0</v>
      </c>
      <c r="AN205" s="343">
        <v>0</v>
      </c>
      <c r="AO205" s="343">
        <v>0</v>
      </c>
      <c r="AP205" s="343">
        <v>0</v>
      </c>
      <c r="AQ205" s="343">
        <v>0</v>
      </c>
      <c r="AR205" s="343">
        <v>0</v>
      </c>
      <c r="AS205" s="343">
        <v>0</v>
      </c>
      <c r="AT205" s="343">
        <v>0</v>
      </c>
      <c r="AU205" s="343">
        <v>0</v>
      </c>
      <c r="AV205" s="343">
        <v>0</v>
      </c>
      <c r="AW205" s="343">
        <v>0</v>
      </c>
      <c r="AX205" s="343">
        <v>0</v>
      </c>
      <c r="AY205" s="343">
        <v>0</v>
      </c>
      <c r="AZ205" s="343">
        <v>0.876</v>
      </c>
      <c r="BA205" s="343">
        <v>0</v>
      </c>
      <c r="BB205" s="343">
        <v>0</v>
      </c>
      <c r="BC205" s="343">
        <v>0</v>
      </c>
      <c r="BD205" s="343">
        <v>0.89400000000000002</v>
      </c>
      <c r="BE205" s="343">
        <v>0</v>
      </c>
      <c r="BF205" s="343">
        <v>0</v>
      </c>
      <c r="BG205" s="343">
        <v>0</v>
      </c>
      <c r="BH205" s="343">
        <v>0</v>
      </c>
      <c r="BI205" s="343">
        <v>0.90500000000000003</v>
      </c>
      <c r="BJ205" s="343">
        <v>0.90400000000000003</v>
      </c>
      <c r="BK205" s="343">
        <v>0</v>
      </c>
      <c r="BL205" s="343">
        <v>0</v>
      </c>
      <c r="BM205" s="343">
        <v>0</v>
      </c>
      <c r="BN205" s="343">
        <v>0.90600000000000003</v>
      </c>
      <c r="BO205" s="343">
        <v>0.92</v>
      </c>
      <c r="BP205" s="343">
        <v>0</v>
      </c>
      <c r="BQ205" s="343">
        <v>0</v>
      </c>
      <c r="BR205" s="343">
        <v>0</v>
      </c>
      <c r="BS205" s="343">
        <v>0</v>
      </c>
      <c r="BT205" s="343">
        <v>0.84799999999999998</v>
      </c>
      <c r="BU205" s="343">
        <v>0.84899999999999998</v>
      </c>
      <c r="BV205" s="343">
        <v>0</v>
      </c>
      <c r="BW205" s="343">
        <v>0</v>
      </c>
      <c r="BX205" s="343">
        <v>0</v>
      </c>
      <c r="BY205" s="343">
        <v>0</v>
      </c>
      <c r="BZ205" s="343">
        <v>0.83899999999999997</v>
      </c>
      <c r="CA205" s="343">
        <v>0</v>
      </c>
      <c r="CB205" s="343">
        <v>0</v>
      </c>
      <c r="CC205" s="343">
        <v>0</v>
      </c>
      <c r="CD205" s="343">
        <v>0</v>
      </c>
      <c r="CE205" s="343">
        <v>4.2480000000000002</v>
      </c>
      <c r="CF205" s="343">
        <v>0</v>
      </c>
      <c r="CG205" s="343">
        <v>0</v>
      </c>
      <c r="CH205" s="343">
        <v>0.876</v>
      </c>
      <c r="CI205" s="343">
        <v>0</v>
      </c>
      <c r="CJ205" s="343">
        <v>0</v>
      </c>
      <c r="CK205" s="343">
        <v>0</v>
      </c>
      <c r="CL205" s="343">
        <v>0</v>
      </c>
      <c r="CM205" s="343">
        <v>0</v>
      </c>
      <c r="CN205" s="343">
        <v>0</v>
      </c>
      <c r="CO205" s="343">
        <v>0</v>
      </c>
      <c r="CP205" s="343">
        <v>0</v>
      </c>
      <c r="CQ205" s="343">
        <v>0</v>
      </c>
      <c r="CR205" s="343">
        <v>0</v>
      </c>
      <c r="CS205" s="343">
        <v>0</v>
      </c>
      <c r="CT205" s="343">
        <v>0</v>
      </c>
      <c r="CU205" s="343">
        <v>0</v>
      </c>
      <c r="CV205" s="343">
        <v>0</v>
      </c>
      <c r="CW205" s="343">
        <v>0</v>
      </c>
      <c r="CX205" s="343">
        <v>0</v>
      </c>
      <c r="CY205" s="343">
        <v>0</v>
      </c>
      <c r="CZ205" s="343">
        <v>0</v>
      </c>
      <c r="DA205" s="343">
        <v>0</v>
      </c>
      <c r="DB205" s="343">
        <v>0</v>
      </c>
      <c r="DC205" s="343">
        <v>0</v>
      </c>
      <c r="DD205" s="343">
        <v>0</v>
      </c>
      <c r="DE205" s="343">
        <v>0</v>
      </c>
      <c r="DF205" s="343">
        <v>0</v>
      </c>
      <c r="DG205" s="343">
        <v>0</v>
      </c>
      <c r="DH205" s="343">
        <v>0</v>
      </c>
      <c r="DI205" s="343">
        <v>0</v>
      </c>
      <c r="DJ205" s="343">
        <v>0</v>
      </c>
      <c r="DK205" s="343">
        <v>0</v>
      </c>
      <c r="DL205" s="343">
        <v>0</v>
      </c>
      <c r="DM205" s="343">
        <v>0</v>
      </c>
      <c r="DN205" s="343">
        <v>0</v>
      </c>
      <c r="DO205" s="343">
        <v>0</v>
      </c>
      <c r="DP205" s="343">
        <v>0</v>
      </c>
      <c r="DQ205" s="343">
        <v>0</v>
      </c>
      <c r="DR205" s="343">
        <v>0</v>
      </c>
      <c r="DS205" s="343">
        <v>0</v>
      </c>
      <c r="DT205" s="343">
        <v>0</v>
      </c>
      <c r="DU205" s="343">
        <v>0</v>
      </c>
      <c r="DV205" s="343">
        <v>0</v>
      </c>
      <c r="DW205" s="344">
        <f t="shared" si="6"/>
        <v>0</v>
      </c>
      <c r="DX205" s="344">
        <f t="shared" si="7"/>
        <v>0</v>
      </c>
    </row>
    <row r="206" spans="1:128" x14ac:dyDescent="0.25">
      <c r="A206" s="161" t="str">
        <f>IF('1'!$A$1=1,B206,C206)</f>
        <v>Дебет</v>
      </c>
      <c r="B206" s="208" t="s">
        <v>215</v>
      </c>
      <c r="C206" s="207" t="s">
        <v>324</v>
      </c>
      <c r="D206" s="343">
        <v>60.573999999999998</v>
      </c>
      <c r="E206" s="343">
        <v>32.585000000000001</v>
      </c>
      <c r="F206" s="343">
        <v>18.367000000000001</v>
      </c>
      <c r="G206" s="343">
        <v>75.186999999999998</v>
      </c>
      <c r="H206" s="343">
        <v>24.209</v>
      </c>
      <c r="I206" s="343">
        <v>30.283000000000001</v>
      </c>
      <c r="J206" s="343">
        <v>11.816000000000001</v>
      </c>
      <c r="K206" s="343">
        <v>26.117000000000001</v>
      </c>
      <c r="L206" s="343">
        <v>14.252000000000001</v>
      </c>
      <c r="M206" s="343">
        <v>18.678999999999998</v>
      </c>
      <c r="N206" s="343">
        <v>20.46</v>
      </c>
      <c r="O206" s="343">
        <v>49.713000000000001</v>
      </c>
      <c r="P206" s="343">
        <v>16.573</v>
      </c>
      <c r="Q206" s="343">
        <v>48.588999999999999</v>
      </c>
      <c r="R206" s="343">
        <v>23.454999999999998</v>
      </c>
      <c r="S206" s="343">
        <v>33.511000000000003</v>
      </c>
      <c r="T206" s="343">
        <v>22.109000000000002</v>
      </c>
      <c r="U206" s="343">
        <v>31.081</v>
      </c>
      <c r="V206" s="343">
        <v>27.082999999999998</v>
      </c>
      <c r="W206" s="343">
        <v>41.012</v>
      </c>
      <c r="X206" s="343">
        <v>16.047000000000001</v>
      </c>
      <c r="Y206" s="343">
        <v>32.588000000000001</v>
      </c>
      <c r="Z206" s="343">
        <v>30.524999999999999</v>
      </c>
      <c r="AA206" s="343">
        <v>75.873999999999995</v>
      </c>
      <c r="AB206" s="343">
        <v>17.911999999999999</v>
      </c>
      <c r="AC206" s="343">
        <v>32.835000000000001</v>
      </c>
      <c r="AD206" s="343">
        <v>27.172999999999998</v>
      </c>
      <c r="AE206" s="343">
        <v>31.742999999999999</v>
      </c>
      <c r="AF206" s="343">
        <v>30.806999999999999</v>
      </c>
      <c r="AG206" s="343">
        <v>14.276999999999999</v>
      </c>
      <c r="AH206" s="343">
        <v>33.942</v>
      </c>
      <c r="AI206" s="343">
        <v>11.023</v>
      </c>
      <c r="AJ206" s="343">
        <v>15.119</v>
      </c>
      <c r="AK206" s="343">
        <v>16.137</v>
      </c>
      <c r="AL206" s="343">
        <v>13.644</v>
      </c>
      <c r="AM206" s="343">
        <v>115.717</v>
      </c>
      <c r="AN206" s="343">
        <v>31.227</v>
      </c>
      <c r="AO206" s="343">
        <v>12.942</v>
      </c>
      <c r="AP206" s="343">
        <v>34.853000000000002</v>
      </c>
      <c r="AQ206" s="343">
        <v>23.594999999999999</v>
      </c>
      <c r="AR206" s="343">
        <v>16.881</v>
      </c>
      <c r="AS206" s="343">
        <v>40.18</v>
      </c>
      <c r="AT206" s="343">
        <v>17.128</v>
      </c>
      <c r="AU206" s="343">
        <v>18.178000000000001</v>
      </c>
      <c r="AV206" s="343">
        <v>17.995000000000001</v>
      </c>
      <c r="AW206" s="343">
        <v>26.096</v>
      </c>
      <c r="AX206" s="343">
        <v>78.281000000000006</v>
      </c>
      <c r="AY206" s="343">
        <v>73.77</v>
      </c>
      <c r="AZ206" s="343">
        <v>21.905999999999999</v>
      </c>
      <c r="BA206" s="343">
        <v>22.891999999999999</v>
      </c>
      <c r="BB206" s="343">
        <v>33.575000000000003</v>
      </c>
      <c r="BC206" s="343">
        <v>30.271000000000001</v>
      </c>
      <c r="BD206" s="343">
        <v>13.411</v>
      </c>
      <c r="BE206" s="343">
        <v>40.781999999999996</v>
      </c>
      <c r="BF206" s="343">
        <v>45.421999999999997</v>
      </c>
      <c r="BG206" s="343">
        <v>20.675000000000001</v>
      </c>
      <c r="BH206" s="343">
        <v>32.691000000000003</v>
      </c>
      <c r="BI206" s="343">
        <v>57.037999999999997</v>
      </c>
      <c r="BJ206" s="343">
        <v>34.347999999999999</v>
      </c>
      <c r="BK206" s="343">
        <v>95.494</v>
      </c>
      <c r="BL206" s="343">
        <v>33.308999999999997</v>
      </c>
      <c r="BM206" s="343">
        <v>48.561999999999998</v>
      </c>
      <c r="BN206" s="343">
        <v>35.326000000000001</v>
      </c>
      <c r="BO206" s="343">
        <v>21.158000000000001</v>
      </c>
      <c r="BP206" s="343">
        <v>27.561</v>
      </c>
      <c r="BQ206" s="343">
        <v>36.451000000000001</v>
      </c>
      <c r="BR206" s="343">
        <v>24.501000000000001</v>
      </c>
      <c r="BS206" s="343">
        <v>34.677999999999997</v>
      </c>
      <c r="BT206" s="343">
        <v>41.54</v>
      </c>
      <c r="BU206" s="343">
        <v>30.576000000000001</v>
      </c>
      <c r="BV206" s="343">
        <v>21.141999999999999</v>
      </c>
      <c r="BW206" s="343">
        <v>121.705</v>
      </c>
      <c r="BX206" s="343">
        <v>28.722999999999999</v>
      </c>
      <c r="BY206" s="343">
        <v>26.443999999999999</v>
      </c>
      <c r="BZ206" s="343">
        <v>48.646000000000001</v>
      </c>
      <c r="CA206" s="343">
        <v>91.34</v>
      </c>
      <c r="CB206" s="343">
        <v>23.067</v>
      </c>
      <c r="CC206" s="343">
        <v>26.532</v>
      </c>
      <c r="CD206" s="343">
        <v>28.751999999999999</v>
      </c>
      <c r="CE206" s="343">
        <v>62.866</v>
      </c>
      <c r="CF206" s="343">
        <v>139.16499999999999</v>
      </c>
      <c r="CG206" s="343">
        <v>61.268000000000001</v>
      </c>
      <c r="CH206" s="343">
        <v>88.468000000000004</v>
      </c>
      <c r="CI206" s="343">
        <v>123.765</v>
      </c>
      <c r="CJ206" s="343">
        <v>46.826000000000001</v>
      </c>
      <c r="CK206" s="343">
        <v>72.203000000000003</v>
      </c>
      <c r="CL206" s="343">
        <v>40.908999999999999</v>
      </c>
      <c r="CM206" s="343">
        <v>30.388000000000002</v>
      </c>
      <c r="CN206" s="343">
        <v>23.681000000000001</v>
      </c>
      <c r="CO206" s="343">
        <v>17.013000000000002</v>
      </c>
      <c r="CP206" s="343">
        <v>24.733000000000001</v>
      </c>
      <c r="CQ206" s="343">
        <v>31.552</v>
      </c>
      <c r="CR206" s="343">
        <v>22.158000000000001</v>
      </c>
      <c r="CS206" s="343">
        <v>23.411000000000001</v>
      </c>
      <c r="CT206" s="343">
        <v>25.591000000000001</v>
      </c>
      <c r="CU206" s="343">
        <v>109.68600000000001</v>
      </c>
      <c r="CV206" s="343">
        <v>23.239000000000001</v>
      </c>
      <c r="CW206" s="343">
        <v>32.598999999999997</v>
      </c>
      <c r="CX206" s="343">
        <v>28.077999999999999</v>
      </c>
      <c r="CY206" s="343">
        <v>51.112000000000002</v>
      </c>
      <c r="CZ206" s="343">
        <v>15.616</v>
      </c>
      <c r="DA206" s="343">
        <v>41.567999999999998</v>
      </c>
      <c r="DB206" s="343">
        <v>66.022999999999996</v>
      </c>
      <c r="DC206" s="343">
        <v>23.815999999999999</v>
      </c>
      <c r="DD206" s="343">
        <v>20.559000000000001</v>
      </c>
      <c r="DE206" s="343">
        <v>34.090000000000003</v>
      </c>
      <c r="DF206" s="343">
        <v>38.003999999999998</v>
      </c>
      <c r="DG206" s="343">
        <v>106.229</v>
      </c>
      <c r="DH206" s="343">
        <v>27.47</v>
      </c>
      <c r="DI206" s="343">
        <v>25.943999999999999</v>
      </c>
      <c r="DJ206" s="343">
        <v>53.353999999999999</v>
      </c>
      <c r="DK206" s="343">
        <v>39.121000000000002</v>
      </c>
      <c r="DL206" s="343">
        <v>27.785</v>
      </c>
      <c r="DM206" s="343">
        <v>56.642000000000003</v>
      </c>
      <c r="DN206" s="343">
        <v>33.201999999999998</v>
      </c>
      <c r="DO206" s="343">
        <v>25.463999999999999</v>
      </c>
      <c r="DP206" s="343">
        <v>33.328000000000003</v>
      </c>
      <c r="DQ206" s="343">
        <v>52.222999999999999</v>
      </c>
      <c r="DR206" s="343">
        <v>37.555999999999997</v>
      </c>
      <c r="DS206" s="343">
        <v>151.815</v>
      </c>
      <c r="DT206" s="343">
        <v>151.751</v>
      </c>
      <c r="DU206" s="343">
        <v>20.183</v>
      </c>
      <c r="DV206" s="343">
        <v>52.905999999999999</v>
      </c>
      <c r="DW206" s="344">
        <f t="shared" si="6"/>
        <v>480.93300000000005</v>
      </c>
      <c r="DX206" s="344">
        <f t="shared" si="7"/>
        <v>563.904</v>
      </c>
    </row>
    <row r="207" spans="1:128" ht="26.4" x14ac:dyDescent="0.25">
      <c r="A207" s="204" t="str">
        <f>IF('1'!$A$1=1,B207,C207)</f>
        <v>Інвестиції підприємств прямого інвестування в прямого інвестора (зворотне інвестування)</v>
      </c>
      <c r="B207" s="206" t="s">
        <v>336</v>
      </c>
      <c r="C207" s="205" t="s">
        <v>335</v>
      </c>
      <c r="D207" s="343">
        <v>0</v>
      </c>
      <c r="E207" s="343">
        <v>-0.88100000000000001</v>
      </c>
      <c r="F207" s="343">
        <v>-0.91800000000000004</v>
      </c>
      <c r="G207" s="343">
        <v>-0.92800000000000005</v>
      </c>
      <c r="H207" s="343">
        <v>0</v>
      </c>
      <c r="I207" s="343">
        <v>-0.89100000000000001</v>
      </c>
      <c r="J207" s="343">
        <v>-0.90900000000000003</v>
      </c>
      <c r="K207" s="343">
        <v>-0.90100000000000002</v>
      </c>
      <c r="L207" s="343">
        <v>0</v>
      </c>
      <c r="M207" s="343">
        <v>-0.88900000000000001</v>
      </c>
      <c r="N207" s="343">
        <v>0</v>
      </c>
      <c r="O207" s="343">
        <v>-0.92100000000000004</v>
      </c>
      <c r="P207" s="343">
        <v>0</v>
      </c>
      <c r="Q207" s="343">
        <v>-0.9</v>
      </c>
      <c r="R207" s="343">
        <v>-0.90200000000000002</v>
      </c>
      <c r="S207" s="343">
        <v>-0.88200000000000001</v>
      </c>
      <c r="T207" s="343">
        <v>-0.88400000000000001</v>
      </c>
      <c r="U207" s="343">
        <v>0</v>
      </c>
      <c r="V207" s="343">
        <v>-0.90300000000000002</v>
      </c>
      <c r="W207" s="343">
        <v>-0.89200000000000002</v>
      </c>
      <c r="X207" s="343">
        <v>-0.89200000000000002</v>
      </c>
      <c r="Y207" s="343">
        <v>-1.81</v>
      </c>
      <c r="Z207" s="343">
        <v>-1.85</v>
      </c>
      <c r="AA207" s="343">
        <v>-0.94799999999999995</v>
      </c>
      <c r="AB207" s="343">
        <v>0</v>
      </c>
      <c r="AC207" s="343">
        <v>0</v>
      </c>
      <c r="AD207" s="343">
        <v>0</v>
      </c>
      <c r="AE207" s="343">
        <v>0</v>
      </c>
      <c r="AF207" s="343">
        <v>0</v>
      </c>
      <c r="AG207" s="343">
        <v>0</v>
      </c>
      <c r="AH207" s="343">
        <v>0</v>
      </c>
      <c r="AI207" s="343">
        <v>0</v>
      </c>
      <c r="AJ207" s="343">
        <v>0</v>
      </c>
      <c r="AK207" s="343">
        <v>0</v>
      </c>
      <c r="AL207" s="343">
        <v>0</v>
      </c>
      <c r="AM207" s="343">
        <v>0</v>
      </c>
      <c r="AN207" s="343">
        <v>0</v>
      </c>
      <c r="AO207" s="343">
        <v>0</v>
      </c>
      <c r="AP207" s="343">
        <v>0</v>
      </c>
      <c r="AQ207" s="343">
        <v>0</v>
      </c>
      <c r="AR207" s="343">
        <v>0</v>
      </c>
      <c r="AS207" s="343">
        <v>0</v>
      </c>
      <c r="AT207" s="343">
        <v>0</v>
      </c>
      <c r="AU207" s="343">
        <v>0</v>
      </c>
      <c r="AV207" s="343">
        <v>0</v>
      </c>
      <c r="AW207" s="343">
        <v>0</v>
      </c>
      <c r="AX207" s="343">
        <v>0</v>
      </c>
      <c r="AY207" s="343">
        <v>0</v>
      </c>
      <c r="AZ207" s="343">
        <v>0</v>
      </c>
      <c r="BA207" s="343">
        <v>-0.88</v>
      </c>
      <c r="BB207" s="343">
        <v>0</v>
      </c>
      <c r="BC207" s="343">
        <v>0</v>
      </c>
      <c r="BD207" s="343">
        <v>0</v>
      </c>
      <c r="BE207" s="343">
        <v>0</v>
      </c>
      <c r="BF207" s="343">
        <v>-2.6720000000000002</v>
      </c>
      <c r="BG207" s="343">
        <v>-2.6970000000000001</v>
      </c>
      <c r="BH207" s="343">
        <v>-3.6320000000000001</v>
      </c>
      <c r="BI207" s="343">
        <v>0</v>
      </c>
      <c r="BJ207" s="343">
        <v>0</v>
      </c>
      <c r="BK207" s="343">
        <v>0</v>
      </c>
      <c r="BL207" s="343">
        <v>0</v>
      </c>
      <c r="BM207" s="343">
        <v>-0.91600000000000004</v>
      </c>
      <c r="BN207" s="343">
        <v>-0.90600000000000003</v>
      </c>
      <c r="BO207" s="343">
        <v>0</v>
      </c>
      <c r="BP207" s="343">
        <v>0</v>
      </c>
      <c r="BQ207" s="343">
        <v>0</v>
      </c>
      <c r="BR207" s="343">
        <v>0</v>
      </c>
      <c r="BS207" s="343">
        <v>0</v>
      </c>
      <c r="BT207" s="343">
        <v>0</v>
      </c>
      <c r="BU207" s="343">
        <v>0</v>
      </c>
      <c r="BV207" s="343">
        <v>0</v>
      </c>
      <c r="BW207" s="343">
        <v>0</v>
      </c>
      <c r="BX207" s="343">
        <v>0</v>
      </c>
      <c r="BY207" s="343">
        <v>0</v>
      </c>
      <c r="BZ207" s="343">
        <v>0</v>
      </c>
      <c r="CA207" s="343">
        <v>0</v>
      </c>
      <c r="CB207" s="343">
        <v>0</v>
      </c>
      <c r="CC207" s="343">
        <v>0</v>
      </c>
      <c r="CD207" s="343">
        <v>0</v>
      </c>
      <c r="CE207" s="343">
        <v>-0.85</v>
      </c>
      <c r="CF207" s="343">
        <v>0</v>
      </c>
      <c r="CG207" s="343">
        <v>0</v>
      </c>
      <c r="CH207" s="343">
        <v>0</v>
      </c>
      <c r="CI207" s="343">
        <v>0</v>
      </c>
      <c r="CJ207" s="343">
        <v>0</v>
      </c>
      <c r="CK207" s="343">
        <v>0</v>
      </c>
      <c r="CL207" s="343">
        <v>0</v>
      </c>
      <c r="CM207" s="343">
        <v>0</v>
      </c>
      <c r="CN207" s="343">
        <v>0</v>
      </c>
      <c r="CO207" s="343">
        <v>0</v>
      </c>
      <c r="CP207" s="343">
        <v>0</v>
      </c>
      <c r="CQ207" s="343">
        <v>0</v>
      </c>
      <c r="CR207" s="343">
        <v>0</v>
      </c>
      <c r="CS207" s="343">
        <v>0</v>
      </c>
      <c r="CT207" s="343">
        <v>0</v>
      </c>
      <c r="CU207" s="343">
        <v>0</v>
      </c>
      <c r="CV207" s="343">
        <v>0</v>
      </c>
      <c r="CW207" s="343">
        <v>0</v>
      </c>
      <c r="CX207" s="343">
        <v>-0.93600000000000005</v>
      </c>
      <c r="CY207" s="343">
        <v>0</v>
      </c>
      <c r="CZ207" s="343">
        <v>-0.91900000000000004</v>
      </c>
      <c r="DA207" s="343">
        <v>0</v>
      </c>
      <c r="DB207" s="343">
        <v>0</v>
      </c>
      <c r="DC207" s="343">
        <v>0</v>
      </c>
      <c r="DD207" s="343">
        <v>-0.93500000000000005</v>
      </c>
      <c r="DE207" s="343">
        <v>0</v>
      </c>
      <c r="DF207" s="343">
        <v>0</v>
      </c>
      <c r="DG207" s="343">
        <v>-0.91600000000000004</v>
      </c>
      <c r="DH207" s="343">
        <v>0</v>
      </c>
      <c r="DI207" s="343">
        <v>0</v>
      </c>
      <c r="DJ207" s="343">
        <v>-60.713000000000001</v>
      </c>
      <c r="DK207" s="343">
        <v>0</v>
      </c>
      <c r="DL207" s="343">
        <v>0</v>
      </c>
      <c r="DM207" s="343">
        <v>-0.92900000000000005</v>
      </c>
      <c r="DN207" s="343">
        <v>0</v>
      </c>
      <c r="DO207" s="343">
        <v>0</v>
      </c>
      <c r="DP207" s="343">
        <v>-0.90100000000000002</v>
      </c>
      <c r="DQ207" s="343">
        <v>-0.91600000000000004</v>
      </c>
      <c r="DR207" s="343">
        <v>0</v>
      </c>
      <c r="DS207" s="343">
        <v>0</v>
      </c>
      <c r="DT207" s="343">
        <v>0</v>
      </c>
      <c r="DU207" s="343">
        <v>0</v>
      </c>
      <c r="DV207" s="343">
        <v>0</v>
      </c>
      <c r="DW207" s="344">
        <f t="shared" si="6"/>
        <v>-3.706</v>
      </c>
      <c r="DX207" s="344">
        <f t="shared" si="7"/>
        <v>-63.459000000000003</v>
      </c>
    </row>
    <row r="208" spans="1:128" x14ac:dyDescent="0.25">
      <c r="A208" s="161" t="str">
        <f>IF('1'!$A$1=1,B208,C208)</f>
        <v>Кредит</v>
      </c>
      <c r="B208" s="208" t="s">
        <v>213</v>
      </c>
      <c r="C208" s="207" t="s">
        <v>323</v>
      </c>
      <c r="D208" s="343">
        <v>0</v>
      </c>
      <c r="E208" s="343">
        <v>0</v>
      </c>
      <c r="F208" s="343">
        <v>0</v>
      </c>
      <c r="G208" s="343">
        <v>0</v>
      </c>
      <c r="H208" s="343">
        <v>0</v>
      </c>
      <c r="I208" s="343">
        <v>0</v>
      </c>
      <c r="J208" s="343">
        <v>0</v>
      </c>
      <c r="K208" s="343">
        <v>0</v>
      </c>
      <c r="L208" s="343">
        <v>0</v>
      </c>
      <c r="M208" s="343">
        <v>0</v>
      </c>
      <c r="N208" s="343">
        <v>0</v>
      </c>
      <c r="O208" s="343">
        <v>0</v>
      </c>
      <c r="P208" s="343">
        <v>0</v>
      </c>
      <c r="Q208" s="343">
        <v>0</v>
      </c>
      <c r="R208" s="343">
        <v>0</v>
      </c>
      <c r="S208" s="343">
        <v>0</v>
      </c>
      <c r="T208" s="343">
        <v>0</v>
      </c>
      <c r="U208" s="343">
        <v>0</v>
      </c>
      <c r="V208" s="343">
        <v>0</v>
      </c>
      <c r="W208" s="343">
        <v>0</v>
      </c>
      <c r="X208" s="343">
        <v>0</v>
      </c>
      <c r="Y208" s="343">
        <v>0</v>
      </c>
      <c r="Z208" s="343">
        <v>0</v>
      </c>
      <c r="AA208" s="343">
        <v>0</v>
      </c>
      <c r="AB208" s="343">
        <v>0</v>
      </c>
      <c r="AC208" s="343">
        <v>0</v>
      </c>
      <c r="AD208" s="343">
        <v>0</v>
      </c>
      <c r="AE208" s="343">
        <v>0</v>
      </c>
      <c r="AF208" s="343">
        <v>0</v>
      </c>
      <c r="AG208" s="343">
        <v>0</v>
      </c>
      <c r="AH208" s="343">
        <v>0</v>
      </c>
      <c r="AI208" s="343">
        <v>0</v>
      </c>
      <c r="AJ208" s="343">
        <v>0</v>
      </c>
      <c r="AK208" s="343">
        <v>0</v>
      </c>
      <c r="AL208" s="343">
        <v>0</v>
      </c>
      <c r="AM208" s="343">
        <v>0</v>
      </c>
      <c r="AN208" s="343">
        <v>0</v>
      </c>
      <c r="AO208" s="343">
        <v>0</v>
      </c>
      <c r="AP208" s="343">
        <v>0</v>
      </c>
      <c r="AQ208" s="343">
        <v>0</v>
      </c>
      <c r="AR208" s="343">
        <v>0</v>
      </c>
      <c r="AS208" s="343">
        <v>0</v>
      </c>
      <c r="AT208" s="343">
        <v>0</v>
      </c>
      <c r="AU208" s="343">
        <v>0</v>
      </c>
      <c r="AV208" s="343">
        <v>0</v>
      </c>
      <c r="AW208" s="343">
        <v>0</v>
      </c>
      <c r="AX208" s="343">
        <v>0</v>
      </c>
      <c r="AY208" s="343">
        <v>0</v>
      </c>
      <c r="AZ208" s="343">
        <v>0</v>
      </c>
      <c r="BA208" s="343">
        <v>0</v>
      </c>
      <c r="BB208" s="343">
        <v>0</v>
      </c>
      <c r="BC208" s="343">
        <v>0</v>
      </c>
      <c r="BD208" s="343">
        <v>0</v>
      </c>
      <c r="BE208" s="343">
        <v>0</v>
      </c>
      <c r="BF208" s="343">
        <v>0</v>
      </c>
      <c r="BG208" s="343">
        <v>0</v>
      </c>
      <c r="BH208" s="343">
        <v>0</v>
      </c>
      <c r="BI208" s="343">
        <v>0</v>
      </c>
      <c r="BJ208" s="343">
        <v>0</v>
      </c>
      <c r="BK208" s="343">
        <v>0</v>
      </c>
      <c r="BL208" s="343">
        <v>0</v>
      </c>
      <c r="BM208" s="343">
        <v>0</v>
      </c>
      <c r="BN208" s="343">
        <v>0</v>
      </c>
      <c r="BO208" s="343">
        <v>0</v>
      </c>
      <c r="BP208" s="343">
        <v>0</v>
      </c>
      <c r="BQ208" s="343">
        <v>0</v>
      </c>
      <c r="BR208" s="343">
        <v>0</v>
      </c>
      <c r="BS208" s="343">
        <v>0</v>
      </c>
      <c r="BT208" s="343">
        <v>0</v>
      </c>
      <c r="BU208" s="343">
        <v>0</v>
      </c>
      <c r="BV208" s="343">
        <v>0</v>
      </c>
      <c r="BW208" s="343">
        <v>0</v>
      </c>
      <c r="BX208" s="343">
        <v>0</v>
      </c>
      <c r="BY208" s="343">
        <v>0</v>
      </c>
      <c r="BZ208" s="343">
        <v>0</v>
      </c>
      <c r="CA208" s="343">
        <v>0</v>
      </c>
      <c r="CB208" s="343">
        <v>0</v>
      </c>
      <c r="CC208" s="343">
        <v>0</v>
      </c>
      <c r="CD208" s="343">
        <v>0</v>
      </c>
      <c r="CE208" s="343">
        <v>0</v>
      </c>
      <c r="CF208" s="343">
        <v>0</v>
      </c>
      <c r="CG208" s="343">
        <v>0</v>
      </c>
      <c r="CH208" s="343">
        <v>0</v>
      </c>
      <c r="CI208" s="343">
        <v>0</v>
      </c>
      <c r="CJ208" s="343">
        <v>0</v>
      </c>
      <c r="CK208" s="343">
        <v>0</v>
      </c>
      <c r="CL208" s="343">
        <v>0</v>
      </c>
      <c r="CM208" s="343">
        <v>0</v>
      </c>
      <c r="CN208" s="343">
        <v>0</v>
      </c>
      <c r="CO208" s="343">
        <v>0</v>
      </c>
      <c r="CP208" s="343">
        <v>0</v>
      </c>
      <c r="CQ208" s="343">
        <v>0</v>
      </c>
      <c r="CR208" s="343">
        <v>0</v>
      </c>
      <c r="CS208" s="343">
        <v>0</v>
      </c>
      <c r="CT208" s="343">
        <v>0</v>
      </c>
      <c r="CU208" s="343">
        <v>0</v>
      </c>
      <c r="CV208" s="343">
        <v>0</v>
      </c>
      <c r="CW208" s="343">
        <v>0</v>
      </c>
      <c r="CX208" s="343">
        <v>0</v>
      </c>
      <c r="CY208" s="343">
        <v>0</v>
      </c>
      <c r="CZ208" s="343">
        <v>0</v>
      </c>
      <c r="DA208" s="343">
        <v>0</v>
      </c>
      <c r="DB208" s="343">
        <v>0</v>
      </c>
      <c r="DC208" s="343">
        <v>0</v>
      </c>
      <c r="DD208" s="343">
        <v>0</v>
      </c>
      <c r="DE208" s="343">
        <v>0</v>
      </c>
      <c r="DF208" s="343">
        <v>0</v>
      </c>
      <c r="DG208" s="343">
        <v>0</v>
      </c>
      <c r="DH208" s="343">
        <v>0</v>
      </c>
      <c r="DI208" s="343">
        <v>0</v>
      </c>
      <c r="DJ208" s="343">
        <v>0</v>
      </c>
      <c r="DK208" s="343">
        <v>0</v>
      </c>
      <c r="DL208" s="343">
        <v>0</v>
      </c>
      <c r="DM208" s="343">
        <v>0</v>
      </c>
      <c r="DN208" s="343">
        <v>0</v>
      </c>
      <c r="DO208" s="343">
        <v>0</v>
      </c>
      <c r="DP208" s="343">
        <v>0</v>
      </c>
      <c r="DQ208" s="343">
        <v>0</v>
      </c>
      <c r="DR208" s="343">
        <v>0</v>
      </c>
      <c r="DS208" s="343">
        <v>0</v>
      </c>
      <c r="DT208" s="343">
        <v>0</v>
      </c>
      <c r="DU208" s="343">
        <v>0</v>
      </c>
      <c r="DV208" s="343">
        <v>0</v>
      </c>
      <c r="DW208" s="344">
        <f t="shared" si="6"/>
        <v>0</v>
      </c>
      <c r="DX208" s="344">
        <f t="shared" si="7"/>
        <v>0</v>
      </c>
    </row>
    <row r="209" spans="1:128" x14ac:dyDescent="0.25">
      <c r="A209" s="161" t="str">
        <f>IF('1'!$A$1=1,B209,C209)</f>
        <v>Дебет</v>
      </c>
      <c r="B209" s="208" t="s">
        <v>215</v>
      </c>
      <c r="C209" s="207" t="s">
        <v>324</v>
      </c>
      <c r="D209" s="343">
        <v>0</v>
      </c>
      <c r="E209" s="343">
        <v>0.88100000000000001</v>
      </c>
      <c r="F209" s="343">
        <v>0.91800000000000004</v>
      </c>
      <c r="G209" s="343">
        <v>0.92800000000000005</v>
      </c>
      <c r="H209" s="343">
        <v>0</v>
      </c>
      <c r="I209" s="343">
        <v>0.89100000000000001</v>
      </c>
      <c r="J209" s="343">
        <v>0.90900000000000003</v>
      </c>
      <c r="K209" s="343">
        <v>0.90100000000000002</v>
      </c>
      <c r="L209" s="343">
        <v>0</v>
      </c>
      <c r="M209" s="343">
        <v>0.88900000000000001</v>
      </c>
      <c r="N209" s="343">
        <v>0</v>
      </c>
      <c r="O209" s="343">
        <v>0.92100000000000004</v>
      </c>
      <c r="P209" s="343">
        <v>0</v>
      </c>
      <c r="Q209" s="343">
        <v>0.9</v>
      </c>
      <c r="R209" s="343">
        <v>0.90200000000000002</v>
      </c>
      <c r="S209" s="343">
        <v>0.88200000000000001</v>
      </c>
      <c r="T209" s="343">
        <v>0.88400000000000001</v>
      </c>
      <c r="U209" s="343">
        <v>0</v>
      </c>
      <c r="V209" s="343">
        <v>0.90300000000000002</v>
      </c>
      <c r="W209" s="343">
        <v>0.89200000000000002</v>
      </c>
      <c r="X209" s="343">
        <v>0.89200000000000002</v>
      </c>
      <c r="Y209" s="343">
        <v>1.81</v>
      </c>
      <c r="Z209" s="343">
        <v>1.85</v>
      </c>
      <c r="AA209" s="343">
        <v>0.94799999999999995</v>
      </c>
      <c r="AB209" s="343">
        <v>0</v>
      </c>
      <c r="AC209" s="343">
        <v>0</v>
      </c>
      <c r="AD209" s="343">
        <v>0</v>
      </c>
      <c r="AE209" s="343">
        <v>0</v>
      </c>
      <c r="AF209" s="343">
        <v>0</v>
      </c>
      <c r="AG209" s="343">
        <v>0</v>
      </c>
      <c r="AH209" s="343">
        <v>0</v>
      </c>
      <c r="AI209" s="343">
        <v>0</v>
      </c>
      <c r="AJ209" s="343">
        <v>0</v>
      </c>
      <c r="AK209" s="343">
        <v>0</v>
      </c>
      <c r="AL209" s="343">
        <v>0</v>
      </c>
      <c r="AM209" s="343">
        <v>0</v>
      </c>
      <c r="AN209" s="343">
        <v>0</v>
      </c>
      <c r="AO209" s="343">
        <v>0</v>
      </c>
      <c r="AP209" s="343">
        <v>0</v>
      </c>
      <c r="AQ209" s="343">
        <v>0</v>
      </c>
      <c r="AR209" s="343">
        <v>0</v>
      </c>
      <c r="AS209" s="343">
        <v>0</v>
      </c>
      <c r="AT209" s="343">
        <v>0</v>
      </c>
      <c r="AU209" s="343">
        <v>0</v>
      </c>
      <c r="AV209" s="343">
        <v>0</v>
      </c>
      <c r="AW209" s="343">
        <v>0</v>
      </c>
      <c r="AX209" s="343">
        <v>0</v>
      </c>
      <c r="AY209" s="343">
        <v>0</v>
      </c>
      <c r="AZ209" s="343">
        <v>0</v>
      </c>
      <c r="BA209" s="343">
        <v>0.88</v>
      </c>
      <c r="BB209" s="343">
        <v>0</v>
      </c>
      <c r="BC209" s="343">
        <v>0</v>
      </c>
      <c r="BD209" s="343">
        <v>0</v>
      </c>
      <c r="BE209" s="343">
        <v>0</v>
      </c>
      <c r="BF209" s="343">
        <v>2.6720000000000002</v>
      </c>
      <c r="BG209" s="343">
        <v>2.6970000000000001</v>
      </c>
      <c r="BH209" s="343">
        <v>3.6320000000000001</v>
      </c>
      <c r="BI209" s="343">
        <v>0</v>
      </c>
      <c r="BJ209" s="343">
        <v>0</v>
      </c>
      <c r="BK209" s="343">
        <v>0</v>
      </c>
      <c r="BL209" s="343">
        <v>0</v>
      </c>
      <c r="BM209" s="343">
        <v>0.91600000000000004</v>
      </c>
      <c r="BN209" s="343">
        <v>0.90600000000000003</v>
      </c>
      <c r="BO209" s="343">
        <v>0</v>
      </c>
      <c r="BP209" s="343">
        <v>0</v>
      </c>
      <c r="BQ209" s="343">
        <v>0</v>
      </c>
      <c r="BR209" s="343">
        <v>0</v>
      </c>
      <c r="BS209" s="343">
        <v>0</v>
      </c>
      <c r="BT209" s="343">
        <v>0</v>
      </c>
      <c r="BU209" s="343">
        <v>0</v>
      </c>
      <c r="BV209" s="343">
        <v>0</v>
      </c>
      <c r="BW209" s="343">
        <v>0</v>
      </c>
      <c r="BX209" s="343">
        <v>0</v>
      </c>
      <c r="BY209" s="343">
        <v>0</v>
      </c>
      <c r="BZ209" s="343">
        <v>0</v>
      </c>
      <c r="CA209" s="343">
        <v>0</v>
      </c>
      <c r="CB209" s="343">
        <v>0</v>
      </c>
      <c r="CC209" s="343">
        <v>0</v>
      </c>
      <c r="CD209" s="343">
        <v>0</v>
      </c>
      <c r="CE209" s="343">
        <v>0.85</v>
      </c>
      <c r="CF209" s="343">
        <v>0</v>
      </c>
      <c r="CG209" s="343">
        <v>0</v>
      </c>
      <c r="CH209" s="343">
        <v>0</v>
      </c>
      <c r="CI209" s="343">
        <v>0</v>
      </c>
      <c r="CJ209" s="343">
        <v>0</v>
      </c>
      <c r="CK209" s="343">
        <v>0</v>
      </c>
      <c r="CL209" s="343">
        <v>0</v>
      </c>
      <c r="CM209" s="343">
        <v>0</v>
      </c>
      <c r="CN209" s="343">
        <v>0</v>
      </c>
      <c r="CO209" s="343">
        <v>0</v>
      </c>
      <c r="CP209" s="343">
        <v>0</v>
      </c>
      <c r="CQ209" s="343">
        <v>0</v>
      </c>
      <c r="CR209" s="343">
        <v>0</v>
      </c>
      <c r="CS209" s="343">
        <v>0</v>
      </c>
      <c r="CT209" s="343">
        <v>0</v>
      </c>
      <c r="CU209" s="343">
        <v>0</v>
      </c>
      <c r="CV209" s="343">
        <v>0</v>
      </c>
      <c r="CW209" s="343">
        <v>0</v>
      </c>
      <c r="CX209" s="343">
        <v>0.93600000000000005</v>
      </c>
      <c r="CY209" s="343">
        <v>0</v>
      </c>
      <c r="CZ209" s="343">
        <v>0.91900000000000004</v>
      </c>
      <c r="DA209" s="343">
        <v>0</v>
      </c>
      <c r="DB209" s="343">
        <v>0</v>
      </c>
      <c r="DC209" s="343">
        <v>0</v>
      </c>
      <c r="DD209" s="343">
        <v>0.93500000000000005</v>
      </c>
      <c r="DE209" s="343">
        <v>0</v>
      </c>
      <c r="DF209" s="343">
        <v>0</v>
      </c>
      <c r="DG209" s="343">
        <v>0.91600000000000004</v>
      </c>
      <c r="DH209" s="343">
        <v>0</v>
      </c>
      <c r="DI209" s="343">
        <v>0</v>
      </c>
      <c r="DJ209" s="343">
        <v>60.713000000000001</v>
      </c>
      <c r="DK209" s="343">
        <v>0</v>
      </c>
      <c r="DL209" s="343">
        <v>0</v>
      </c>
      <c r="DM209" s="343">
        <v>0.92900000000000005</v>
      </c>
      <c r="DN209" s="343">
        <v>0</v>
      </c>
      <c r="DO209" s="343">
        <v>0</v>
      </c>
      <c r="DP209" s="343">
        <v>0.90100000000000002</v>
      </c>
      <c r="DQ209" s="343">
        <v>0.91600000000000004</v>
      </c>
      <c r="DR209" s="343">
        <v>0</v>
      </c>
      <c r="DS209" s="343">
        <v>0</v>
      </c>
      <c r="DT209" s="343">
        <v>0</v>
      </c>
      <c r="DU209" s="343">
        <v>0</v>
      </c>
      <c r="DV209" s="343">
        <v>0</v>
      </c>
      <c r="DW209" s="344">
        <f t="shared" si="6"/>
        <v>3.706</v>
      </c>
      <c r="DX209" s="344">
        <f t="shared" si="7"/>
        <v>63.459000000000003</v>
      </c>
    </row>
    <row r="210" spans="1:128" x14ac:dyDescent="0.25">
      <c r="A210" s="204" t="str">
        <f>IF('1'!$A$1=1,B210,C210)</f>
        <v>Інвестиції між сестринськими підприємствами</v>
      </c>
      <c r="B210" s="206" t="s">
        <v>338</v>
      </c>
      <c r="C210" s="205" t="s">
        <v>337</v>
      </c>
      <c r="D210" s="343">
        <v>-38.392000000000003</v>
      </c>
      <c r="E210" s="343">
        <v>-21.135999999999999</v>
      </c>
      <c r="F210" s="343">
        <v>-11.938000000000001</v>
      </c>
      <c r="G210" s="343">
        <v>-45.482999999999997</v>
      </c>
      <c r="H210" s="343">
        <v>-14.346</v>
      </c>
      <c r="I210" s="343">
        <v>-17.812999999999999</v>
      </c>
      <c r="J210" s="343">
        <v>-12.725</v>
      </c>
      <c r="K210" s="343">
        <v>-28.818999999999999</v>
      </c>
      <c r="L210" s="343">
        <v>-16.033000000000001</v>
      </c>
      <c r="M210" s="343">
        <v>-16.899999999999999</v>
      </c>
      <c r="N210" s="343">
        <v>-17.670000000000002</v>
      </c>
      <c r="O210" s="343">
        <v>-43.268999999999998</v>
      </c>
      <c r="P210" s="343">
        <v>-17.492999999999999</v>
      </c>
      <c r="Q210" s="343">
        <v>-52.188000000000002</v>
      </c>
      <c r="R210" s="343">
        <v>-25.259</v>
      </c>
      <c r="S210" s="343">
        <v>-37.920999999999999</v>
      </c>
      <c r="T210" s="343">
        <v>-24.762</v>
      </c>
      <c r="U210" s="343">
        <v>-34.634</v>
      </c>
      <c r="V210" s="343">
        <v>-35.207999999999998</v>
      </c>
      <c r="W210" s="343">
        <v>-53.494</v>
      </c>
      <c r="X210" s="343">
        <v>-21.396000000000001</v>
      </c>
      <c r="Y210" s="343">
        <v>-21.725000000000001</v>
      </c>
      <c r="Z210" s="343">
        <v>-20.350000000000001</v>
      </c>
      <c r="AA210" s="343">
        <v>-49.317999999999998</v>
      </c>
      <c r="AB210" s="343">
        <v>-19.797999999999998</v>
      </c>
      <c r="AC210" s="343">
        <v>-35.649000000000001</v>
      </c>
      <c r="AD210" s="343">
        <v>-29.047000000000001</v>
      </c>
      <c r="AE210" s="343">
        <v>-43.88</v>
      </c>
      <c r="AF210" s="343">
        <v>-43.491999999999997</v>
      </c>
      <c r="AG210" s="343">
        <v>-19.631</v>
      </c>
      <c r="AH210" s="343">
        <v>-19.146999999999998</v>
      </c>
      <c r="AI210" s="343">
        <v>-6.7839999999999998</v>
      </c>
      <c r="AJ210" s="343">
        <v>-8.3989999999999991</v>
      </c>
      <c r="AK210" s="343">
        <v>-3.3969999999999998</v>
      </c>
      <c r="AL210" s="343">
        <v>-2.5579999999999998</v>
      </c>
      <c r="AM210" s="343">
        <v>-25.34</v>
      </c>
      <c r="AN210" s="343">
        <v>-30.405000000000001</v>
      </c>
      <c r="AO210" s="343">
        <v>-12.132999999999999</v>
      </c>
      <c r="AP210" s="343">
        <v>-34.042999999999999</v>
      </c>
      <c r="AQ210" s="343">
        <v>-14.645</v>
      </c>
      <c r="AR210" s="343">
        <v>-10.128</v>
      </c>
      <c r="AS210" s="343">
        <v>-24.792000000000002</v>
      </c>
      <c r="AT210" s="343">
        <v>-37.682000000000002</v>
      </c>
      <c r="AU210" s="343">
        <v>-39.819000000000003</v>
      </c>
      <c r="AV210" s="343">
        <v>-38.561</v>
      </c>
      <c r="AW210" s="343">
        <v>-7.8289999999999997</v>
      </c>
      <c r="AX210" s="343">
        <v>-21.989000000000001</v>
      </c>
      <c r="AY210" s="343">
        <v>-21.077000000000002</v>
      </c>
      <c r="AZ210" s="343">
        <v>-14.896000000000001</v>
      </c>
      <c r="BA210" s="343">
        <v>-15.848000000000001</v>
      </c>
      <c r="BB210" s="343">
        <v>-23.856000000000002</v>
      </c>
      <c r="BC210" s="343">
        <v>-31.161000000000001</v>
      </c>
      <c r="BD210" s="343">
        <v>-14.305</v>
      </c>
      <c r="BE210" s="343">
        <v>-42.555</v>
      </c>
      <c r="BF210" s="343">
        <v>-25.827999999999999</v>
      </c>
      <c r="BG210" s="343">
        <v>-11.686</v>
      </c>
      <c r="BH210" s="343">
        <v>-19.07</v>
      </c>
      <c r="BI210" s="343">
        <v>-31.687999999999999</v>
      </c>
      <c r="BJ210" s="343">
        <v>-18.981999999999999</v>
      </c>
      <c r="BK210" s="343">
        <v>-52.252000000000002</v>
      </c>
      <c r="BL210" s="343">
        <v>-12.603</v>
      </c>
      <c r="BM210" s="343">
        <v>-18.324999999999999</v>
      </c>
      <c r="BN210" s="343">
        <v>-12.680999999999999</v>
      </c>
      <c r="BO210" s="343">
        <v>-12.879</v>
      </c>
      <c r="BP210" s="343">
        <v>-17.454999999999998</v>
      </c>
      <c r="BQ210" s="343">
        <v>-22.225999999999999</v>
      </c>
      <c r="BR210" s="343">
        <v>-13.125999999999999</v>
      </c>
      <c r="BS210" s="343">
        <v>-17.762</v>
      </c>
      <c r="BT210" s="343">
        <v>-22.042000000000002</v>
      </c>
      <c r="BU210" s="343">
        <v>-22.931999999999999</v>
      </c>
      <c r="BV210" s="343">
        <v>-16.068000000000001</v>
      </c>
      <c r="BW210" s="343">
        <v>-92.100999999999999</v>
      </c>
      <c r="BX210" s="343">
        <v>-11.489000000000001</v>
      </c>
      <c r="BY210" s="343">
        <v>-10.743</v>
      </c>
      <c r="BZ210" s="343">
        <v>-19.291</v>
      </c>
      <c r="CA210" s="343">
        <v>-38.546999999999997</v>
      </c>
      <c r="CB210" s="343">
        <v>-9.8859999999999992</v>
      </c>
      <c r="CC210" s="343">
        <v>-10.779</v>
      </c>
      <c r="CD210" s="343">
        <v>-5.9189999999999996</v>
      </c>
      <c r="CE210" s="343">
        <v>-13.593</v>
      </c>
      <c r="CF210" s="343">
        <v>-28.850999999999999</v>
      </c>
      <c r="CG210" s="343">
        <v>-31.065000000000001</v>
      </c>
      <c r="CH210" s="343">
        <v>-29.780999999999999</v>
      </c>
      <c r="CI210" s="343">
        <v>-95.475999999999999</v>
      </c>
      <c r="CJ210" s="343">
        <v>-16.786999999999999</v>
      </c>
      <c r="CK210" s="343">
        <v>-16.73</v>
      </c>
      <c r="CL210" s="343">
        <v>-32.905000000000001</v>
      </c>
      <c r="CM210" s="343">
        <v>-12.891999999999999</v>
      </c>
      <c r="CN210" s="343">
        <v>-12.314</v>
      </c>
      <c r="CO210" s="343">
        <v>-19.849</v>
      </c>
      <c r="CP210" s="343">
        <v>-12.861000000000001</v>
      </c>
      <c r="CQ210" s="343">
        <v>-86.768000000000001</v>
      </c>
      <c r="CR210" s="343">
        <v>-23.164999999999999</v>
      </c>
      <c r="CS210" s="343">
        <v>-47.838999999999999</v>
      </c>
      <c r="CT210" s="343">
        <v>-27.56</v>
      </c>
      <c r="CU210" s="343">
        <v>-41.604999999999997</v>
      </c>
      <c r="CV210" s="343">
        <v>-15.802</v>
      </c>
      <c r="CW210" s="343">
        <v>-13.04</v>
      </c>
      <c r="CX210" s="343">
        <v>-16.847000000000001</v>
      </c>
      <c r="CY210" s="343">
        <v>-29.207000000000001</v>
      </c>
      <c r="CZ210" s="343">
        <v>-36.744999999999997</v>
      </c>
      <c r="DA210" s="343">
        <v>-16.626999999999999</v>
      </c>
      <c r="DB210" s="343">
        <v>-18.992999999999999</v>
      </c>
      <c r="DC210" s="343">
        <v>-11.907999999999999</v>
      </c>
      <c r="DD210" s="343">
        <v>-23.363</v>
      </c>
      <c r="DE210" s="343">
        <v>-30.303000000000001</v>
      </c>
      <c r="DF210" s="343">
        <v>-28.734000000000002</v>
      </c>
      <c r="DG210" s="343">
        <v>-28.388999999999999</v>
      </c>
      <c r="DH210" s="343">
        <v>-12.819000000000001</v>
      </c>
      <c r="DI210" s="343">
        <v>-13.898</v>
      </c>
      <c r="DJ210" s="343">
        <v>-19.318000000000001</v>
      </c>
      <c r="DK210" s="343">
        <v>-36.326000000000001</v>
      </c>
      <c r="DL210" s="343">
        <v>-12.965999999999999</v>
      </c>
      <c r="DM210" s="343">
        <v>-20.428000000000001</v>
      </c>
      <c r="DN210" s="343">
        <v>-14.757</v>
      </c>
      <c r="DO210" s="343">
        <v>-15.46</v>
      </c>
      <c r="DP210" s="343">
        <v>-23.42</v>
      </c>
      <c r="DQ210" s="343">
        <v>-12.827</v>
      </c>
      <c r="DR210" s="343">
        <v>-41.311999999999998</v>
      </c>
      <c r="DS210" s="343">
        <v>-116.48699999999999</v>
      </c>
      <c r="DT210" s="343">
        <v>-16.431999999999999</v>
      </c>
      <c r="DU210" s="343">
        <v>-14.416</v>
      </c>
      <c r="DV210" s="343">
        <v>-35.270000000000003</v>
      </c>
      <c r="DW210" s="344">
        <f t="shared" si="6"/>
        <v>-269.95799999999997</v>
      </c>
      <c r="DX210" s="344">
        <f t="shared" si="7"/>
        <v>-340.01800000000003</v>
      </c>
    </row>
    <row r="211" spans="1:128" x14ac:dyDescent="0.25">
      <c r="A211" s="161" t="str">
        <f>IF('1'!$A$1=1,B211,C211)</f>
        <v>Кредит</v>
      </c>
      <c r="B211" s="208" t="s">
        <v>213</v>
      </c>
      <c r="C211" s="207" t="s">
        <v>323</v>
      </c>
      <c r="D211" s="343">
        <v>0</v>
      </c>
      <c r="E211" s="343">
        <v>0</v>
      </c>
      <c r="F211" s="343">
        <v>0</v>
      </c>
      <c r="G211" s="343">
        <v>0</v>
      </c>
      <c r="H211" s="343">
        <v>0</v>
      </c>
      <c r="I211" s="343">
        <v>0</v>
      </c>
      <c r="J211" s="343">
        <v>0</v>
      </c>
      <c r="K211" s="343">
        <v>0</v>
      </c>
      <c r="L211" s="343">
        <v>0</v>
      </c>
      <c r="M211" s="343">
        <v>0</v>
      </c>
      <c r="N211" s="343">
        <v>0</v>
      </c>
      <c r="O211" s="343">
        <v>0</v>
      </c>
      <c r="P211" s="343">
        <v>0</v>
      </c>
      <c r="Q211" s="343">
        <v>0</v>
      </c>
      <c r="R211" s="343">
        <v>0</v>
      </c>
      <c r="S211" s="343">
        <v>0</v>
      </c>
      <c r="T211" s="343">
        <v>0</v>
      </c>
      <c r="U211" s="343">
        <v>0</v>
      </c>
      <c r="V211" s="343">
        <v>0</v>
      </c>
      <c r="W211" s="343">
        <v>0</v>
      </c>
      <c r="X211" s="343">
        <v>0</v>
      </c>
      <c r="Y211" s="343">
        <v>0</v>
      </c>
      <c r="Z211" s="343">
        <v>0</v>
      </c>
      <c r="AA211" s="343">
        <v>0</v>
      </c>
      <c r="AB211" s="343">
        <v>0</v>
      </c>
      <c r="AC211" s="343">
        <v>0</v>
      </c>
      <c r="AD211" s="343">
        <v>0</v>
      </c>
      <c r="AE211" s="343">
        <v>0</v>
      </c>
      <c r="AF211" s="343">
        <v>0</v>
      </c>
      <c r="AG211" s="343">
        <v>0</v>
      </c>
      <c r="AH211" s="343">
        <v>0</v>
      </c>
      <c r="AI211" s="343">
        <v>0</v>
      </c>
      <c r="AJ211" s="343">
        <v>0</v>
      </c>
      <c r="AK211" s="343">
        <v>0</v>
      </c>
      <c r="AL211" s="343">
        <v>0</v>
      </c>
      <c r="AM211" s="343">
        <v>0</v>
      </c>
      <c r="AN211" s="343">
        <v>0</v>
      </c>
      <c r="AO211" s="343">
        <v>0</v>
      </c>
      <c r="AP211" s="343">
        <v>0</v>
      </c>
      <c r="AQ211" s="343">
        <v>0</v>
      </c>
      <c r="AR211" s="343">
        <v>0</v>
      </c>
      <c r="AS211" s="343">
        <v>0</v>
      </c>
      <c r="AT211" s="343">
        <v>0</v>
      </c>
      <c r="AU211" s="343">
        <v>0</v>
      </c>
      <c r="AV211" s="343">
        <v>0</v>
      </c>
      <c r="AW211" s="343">
        <v>0</v>
      </c>
      <c r="AX211" s="343">
        <v>0</v>
      </c>
      <c r="AY211" s="343">
        <v>0</v>
      </c>
      <c r="AZ211" s="343">
        <v>0</v>
      </c>
      <c r="BA211" s="343">
        <v>0</v>
      </c>
      <c r="BB211" s="343">
        <v>0</v>
      </c>
      <c r="BC211" s="343">
        <v>0</v>
      </c>
      <c r="BD211" s="343">
        <v>0</v>
      </c>
      <c r="BE211" s="343">
        <v>0</v>
      </c>
      <c r="BF211" s="343">
        <v>0</v>
      </c>
      <c r="BG211" s="343">
        <v>0</v>
      </c>
      <c r="BH211" s="343">
        <v>0</v>
      </c>
      <c r="BI211" s="343">
        <v>0</v>
      </c>
      <c r="BJ211" s="343">
        <v>0</v>
      </c>
      <c r="BK211" s="343">
        <v>0</v>
      </c>
      <c r="BL211" s="343">
        <v>0</v>
      </c>
      <c r="BM211" s="343">
        <v>0</v>
      </c>
      <c r="BN211" s="343">
        <v>0</v>
      </c>
      <c r="BO211" s="343">
        <v>0</v>
      </c>
      <c r="BP211" s="343">
        <v>0</v>
      </c>
      <c r="BQ211" s="343">
        <v>0</v>
      </c>
      <c r="BR211" s="343">
        <v>0</v>
      </c>
      <c r="BS211" s="343">
        <v>0</v>
      </c>
      <c r="BT211" s="343">
        <v>0</v>
      </c>
      <c r="BU211" s="343">
        <v>0</v>
      </c>
      <c r="BV211" s="343">
        <v>0</v>
      </c>
      <c r="BW211" s="343">
        <v>0</v>
      </c>
      <c r="BX211" s="343">
        <v>0</v>
      </c>
      <c r="BY211" s="343">
        <v>0</v>
      </c>
      <c r="BZ211" s="343">
        <v>0</v>
      </c>
      <c r="CA211" s="343">
        <v>0</v>
      </c>
      <c r="CB211" s="343">
        <v>0</v>
      </c>
      <c r="CC211" s="343">
        <v>0</v>
      </c>
      <c r="CD211" s="343">
        <v>0</v>
      </c>
      <c r="CE211" s="343">
        <v>0</v>
      </c>
      <c r="CF211" s="343">
        <v>0</v>
      </c>
      <c r="CG211" s="343">
        <v>0</v>
      </c>
      <c r="CH211" s="343">
        <v>0</v>
      </c>
      <c r="CI211" s="343">
        <v>0</v>
      </c>
      <c r="CJ211" s="343">
        <v>0</v>
      </c>
      <c r="CK211" s="343">
        <v>0</v>
      </c>
      <c r="CL211" s="343">
        <v>0</v>
      </c>
      <c r="CM211" s="343">
        <v>0</v>
      </c>
      <c r="CN211" s="343">
        <v>0</v>
      </c>
      <c r="CO211" s="343">
        <v>0</v>
      </c>
      <c r="CP211" s="343">
        <v>0</v>
      </c>
      <c r="CQ211" s="343">
        <v>0</v>
      </c>
      <c r="CR211" s="343">
        <v>0</v>
      </c>
      <c r="CS211" s="343">
        <v>0</v>
      </c>
      <c r="CT211" s="343">
        <v>0</v>
      </c>
      <c r="CU211" s="343">
        <v>0</v>
      </c>
      <c r="CV211" s="343">
        <v>0</v>
      </c>
      <c r="CW211" s="343">
        <v>0</v>
      </c>
      <c r="CX211" s="343">
        <v>0</v>
      </c>
      <c r="CY211" s="343">
        <v>0</v>
      </c>
      <c r="CZ211" s="343">
        <v>0</v>
      </c>
      <c r="DA211" s="343">
        <v>0</v>
      </c>
      <c r="DB211" s="343">
        <v>0</v>
      </c>
      <c r="DC211" s="343">
        <v>0</v>
      </c>
      <c r="DD211" s="343">
        <v>0</v>
      </c>
      <c r="DE211" s="343">
        <v>0</v>
      </c>
      <c r="DF211" s="343">
        <v>0</v>
      </c>
      <c r="DG211" s="343">
        <v>0</v>
      </c>
      <c r="DH211" s="343">
        <v>0</v>
      </c>
      <c r="DI211" s="343">
        <v>0</v>
      </c>
      <c r="DJ211" s="343">
        <v>0</v>
      </c>
      <c r="DK211" s="343">
        <v>0</v>
      </c>
      <c r="DL211" s="343">
        <v>0</v>
      </c>
      <c r="DM211" s="343">
        <v>0</v>
      </c>
      <c r="DN211" s="343">
        <v>0</v>
      </c>
      <c r="DO211" s="343">
        <v>0</v>
      </c>
      <c r="DP211" s="343">
        <v>0</v>
      </c>
      <c r="DQ211" s="343">
        <v>0</v>
      </c>
      <c r="DR211" s="343">
        <v>0</v>
      </c>
      <c r="DS211" s="343">
        <v>0</v>
      </c>
      <c r="DT211" s="343">
        <v>0</v>
      </c>
      <c r="DU211" s="343">
        <v>0</v>
      </c>
      <c r="DV211" s="343">
        <v>0</v>
      </c>
      <c r="DW211" s="344">
        <f t="shared" si="6"/>
        <v>0</v>
      </c>
      <c r="DX211" s="344">
        <f t="shared" si="7"/>
        <v>0</v>
      </c>
    </row>
    <row r="212" spans="1:128" x14ac:dyDescent="0.25">
      <c r="A212" s="161" t="str">
        <f>IF('1'!$A$1=1,B212,C212)</f>
        <v>Дебет</v>
      </c>
      <c r="B212" s="208" t="s">
        <v>215</v>
      </c>
      <c r="C212" s="207" t="s">
        <v>324</v>
      </c>
      <c r="D212" s="343">
        <v>38.392000000000003</v>
      </c>
      <c r="E212" s="343">
        <v>21.135999999999999</v>
      </c>
      <c r="F212" s="343">
        <v>11.938000000000001</v>
      </c>
      <c r="G212" s="343">
        <v>45.482999999999997</v>
      </c>
      <c r="H212" s="343">
        <v>14.346</v>
      </c>
      <c r="I212" s="343">
        <v>17.812999999999999</v>
      </c>
      <c r="J212" s="343">
        <v>12.725</v>
      </c>
      <c r="K212" s="343">
        <v>28.818999999999999</v>
      </c>
      <c r="L212" s="343">
        <v>16.033000000000001</v>
      </c>
      <c r="M212" s="343">
        <v>16.899999999999999</v>
      </c>
      <c r="N212" s="343">
        <v>17.670000000000002</v>
      </c>
      <c r="O212" s="343">
        <v>43.268999999999998</v>
      </c>
      <c r="P212" s="343">
        <v>17.492999999999999</v>
      </c>
      <c r="Q212" s="343">
        <v>52.188000000000002</v>
      </c>
      <c r="R212" s="343">
        <v>25.259</v>
      </c>
      <c r="S212" s="343">
        <v>37.920999999999999</v>
      </c>
      <c r="T212" s="343">
        <v>24.762</v>
      </c>
      <c r="U212" s="343">
        <v>34.634</v>
      </c>
      <c r="V212" s="343">
        <v>35.207999999999998</v>
      </c>
      <c r="W212" s="343">
        <v>53.494</v>
      </c>
      <c r="X212" s="343">
        <v>21.396000000000001</v>
      </c>
      <c r="Y212" s="343">
        <v>21.725000000000001</v>
      </c>
      <c r="Z212" s="343">
        <v>20.350000000000001</v>
      </c>
      <c r="AA212" s="343">
        <v>49.317999999999998</v>
      </c>
      <c r="AB212" s="343">
        <v>19.797999999999998</v>
      </c>
      <c r="AC212" s="343">
        <v>35.649000000000001</v>
      </c>
      <c r="AD212" s="343">
        <v>29.047000000000001</v>
      </c>
      <c r="AE212" s="343">
        <v>43.88</v>
      </c>
      <c r="AF212" s="343">
        <v>43.491999999999997</v>
      </c>
      <c r="AG212" s="343">
        <v>19.631</v>
      </c>
      <c r="AH212" s="343">
        <v>19.146999999999998</v>
      </c>
      <c r="AI212" s="343">
        <v>6.7839999999999998</v>
      </c>
      <c r="AJ212" s="343">
        <v>8.3989999999999991</v>
      </c>
      <c r="AK212" s="343">
        <v>3.3969999999999998</v>
      </c>
      <c r="AL212" s="343">
        <v>2.5579999999999998</v>
      </c>
      <c r="AM212" s="343">
        <v>25.34</v>
      </c>
      <c r="AN212" s="343">
        <v>30.405000000000001</v>
      </c>
      <c r="AO212" s="343">
        <v>12.132999999999999</v>
      </c>
      <c r="AP212" s="343">
        <v>34.042999999999999</v>
      </c>
      <c r="AQ212" s="343">
        <v>14.645</v>
      </c>
      <c r="AR212" s="343">
        <v>10.128</v>
      </c>
      <c r="AS212" s="343">
        <v>24.792000000000002</v>
      </c>
      <c r="AT212" s="343">
        <v>37.682000000000002</v>
      </c>
      <c r="AU212" s="343">
        <v>39.819000000000003</v>
      </c>
      <c r="AV212" s="343">
        <v>38.561</v>
      </c>
      <c r="AW212" s="343">
        <v>7.8289999999999997</v>
      </c>
      <c r="AX212" s="343">
        <v>21.989000000000001</v>
      </c>
      <c r="AY212" s="343">
        <v>21.077000000000002</v>
      </c>
      <c r="AZ212" s="343">
        <v>14.896000000000001</v>
      </c>
      <c r="BA212" s="343">
        <v>15.848000000000001</v>
      </c>
      <c r="BB212" s="343">
        <v>23.856000000000002</v>
      </c>
      <c r="BC212" s="343">
        <v>31.161000000000001</v>
      </c>
      <c r="BD212" s="343">
        <v>14.305</v>
      </c>
      <c r="BE212" s="343">
        <v>42.555</v>
      </c>
      <c r="BF212" s="343">
        <v>25.827999999999999</v>
      </c>
      <c r="BG212" s="343">
        <v>11.686</v>
      </c>
      <c r="BH212" s="343">
        <v>19.07</v>
      </c>
      <c r="BI212" s="343">
        <v>31.687999999999999</v>
      </c>
      <c r="BJ212" s="343">
        <v>18.981999999999999</v>
      </c>
      <c r="BK212" s="343">
        <v>52.252000000000002</v>
      </c>
      <c r="BL212" s="343">
        <v>12.603</v>
      </c>
      <c r="BM212" s="343">
        <v>18.324999999999999</v>
      </c>
      <c r="BN212" s="343">
        <v>12.680999999999999</v>
      </c>
      <c r="BO212" s="343">
        <v>12.879</v>
      </c>
      <c r="BP212" s="343">
        <v>17.454999999999998</v>
      </c>
      <c r="BQ212" s="343">
        <v>22.225999999999999</v>
      </c>
      <c r="BR212" s="343">
        <v>13.125999999999999</v>
      </c>
      <c r="BS212" s="343">
        <v>17.762</v>
      </c>
      <c r="BT212" s="343">
        <v>22.042000000000002</v>
      </c>
      <c r="BU212" s="343">
        <v>22.931999999999999</v>
      </c>
      <c r="BV212" s="343">
        <v>16.068000000000001</v>
      </c>
      <c r="BW212" s="343">
        <v>92.100999999999999</v>
      </c>
      <c r="BX212" s="343">
        <v>11.489000000000001</v>
      </c>
      <c r="BY212" s="343">
        <v>10.743</v>
      </c>
      <c r="BZ212" s="343">
        <v>19.291</v>
      </c>
      <c r="CA212" s="343">
        <v>38.546999999999997</v>
      </c>
      <c r="CB212" s="343">
        <v>9.8859999999999992</v>
      </c>
      <c r="CC212" s="343">
        <v>10.779</v>
      </c>
      <c r="CD212" s="343">
        <v>5.9189999999999996</v>
      </c>
      <c r="CE212" s="343">
        <v>13.593</v>
      </c>
      <c r="CF212" s="343">
        <v>28.850999999999999</v>
      </c>
      <c r="CG212" s="343">
        <v>31.065000000000001</v>
      </c>
      <c r="CH212" s="343">
        <v>29.780999999999999</v>
      </c>
      <c r="CI212" s="343">
        <v>95.475999999999999</v>
      </c>
      <c r="CJ212" s="343">
        <v>16.786999999999999</v>
      </c>
      <c r="CK212" s="343">
        <v>16.73</v>
      </c>
      <c r="CL212" s="343">
        <v>32.905000000000001</v>
      </c>
      <c r="CM212" s="343">
        <v>12.891999999999999</v>
      </c>
      <c r="CN212" s="343">
        <v>12.314</v>
      </c>
      <c r="CO212" s="343">
        <v>19.849</v>
      </c>
      <c r="CP212" s="343">
        <v>12.861000000000001</v>
      </c>
      <c r="CQ212" s="343">
        <v>86.768000000000001</v>
      </c>
      <c r="CR212" s="343">
        <v>23.164999999999999</v>
      </c>
      <c r="CS212" s="343">
        <v>47.838999999999999</v>
      </c>
      <c r="CT212" s="343">
        <v>27.56</v>
      </c>
      <c r="CU212" s="343">
        <v>41.604999999999997</v>
      </c>
      <c r="CV212" s="343">
        <v>15.802</v>
      </c>
      <c r="CW212" s="343">
        <v>13.04</v>
      </c>
      <c r="CX212" s="343">
        <v>16.847000000000001</v>
      </c>
      <c r="CY212" s="343">
        <v>29.207000000000001</v>
      </c>
      <c r="CZ212" s="343">
        <v>36.744999999999997</v>
      </c>
      <c r="DA212" s="343">
        <v>16.626999999999999</v>
      </c>
      <c r="DB212" s="343">
        <v>18.992999999999999</v>
      </c>
      <c r="DC212" s="343">
        <v>11.907999999999999</v>
      </c>
      <c r="DD212" s="343">
        <v>23.363</v>
      </c>
      <c r="DE212" s="343">
        <v>30.303000000000001</v>
      </c>
      <c r="DF212" s="343">
        <v>28.734000000000002</v>
      </c>
      <c r="DG212" s="343">
        <v>28.388999999999999</v>
      </c>
      <c r="DH212" s="343">
        <v>12.819000000000001</v>
      </c>
      <c r="DI212" s="343">
        <v>13.898</v>
      </c>
      <c r="DJ212" s="343">
        <v>19.318000000000001</v>
      </c>
      <c r="DK212" s="343">
        <v>36.326000000000001</v>
      </c>
      <c r="DL212" s="343">
        <v>12.965999999999999</v>
      </c>
      <c r="DM212" s="343">
        <v>20.428000000000001</v>
      </c>
      <c r="DN212" s="343">
        <v>14.757</v>
      </c>
      <c r="DO212" s="343">
        <v>15.46</v>
      </c>
      <c r="DP212" s="343">
        <v>23.42</v>
      </c>
      <c r="DQ212" s="343">
        <v>12.827</v>
      </c>
      <c r="DR212" s="343">
        <v>41.311999999999998</v>
      </c>
      <c r="DS212" s="343">
        <v>116.48699999999999</v>
      </c>
      <c r="DT212" s="343">
        <v>16.431999999999999</v>
      </c>
      <c r="DU212" s="343">
        <v>14.416</v>
      </c>
      <c r="DV212" s="343">
        <v>35.270000000000003</v>
      </c>
      <c r="DW212" s="344">
        <f t="shared" si="6"/>
        <v>269.95799999999997</v>
      </c>
      <c r="DX212" s="344">
        <f t="shared" si="7"/>
        <v>340.01800000000003</v>
      </c>
    </row>
    <row r="213" spans="1:128" x14ac:dyDescent="0.25">
      <c r="A213" s="190" t="str">
        <f>IF('1'!$A$1=1,B213,C213)</f>
        <v>Портфельні інвестиції</v>
      </c>
      <c r="B213" s="209" t="s">
        <v>146</v>
      </c>
      <c r="C213" s="191" t="s">
        <v>145</v>
      </c>
      <c r="D213" s="341">
        <v>-145.88899999999998</v>
      </c>
      <c r="E213" s="341">
        <v>-81.902000000000001</v>
      </c>
      <c r="F213" s="341">
        <v>-143.261</v>
      </c>
      <c r="G213" s="341">
        <v>-162.44</v>
      </c>
      <c r="H213" s="341">
        <v>-187.39700000000002</v>
      </c>
      <c r="I213" s="341">
        <v>-137.16300000000001</v>
      </c>
      <c r="J213" s="341">
        <v>-152.69500000000002</v>
      </c>
      <c r="K213" s="341">
        <v>-77.451999999999998</v>
      </c>
      <c r="L213" s="341">
        <v>-122.919</v>
      </c>
      <c r="M213" s="341">
        <v>-161.886</v>
      </c>
      <c r="N213" s="341">
        <v>-158.09700000000001</v>
      </c>
      <c r="O213" s="341">
        <v>-108.63200000000001</v>
      </c>
      <c r="P213" s="341">
        <v>-28.542000000000002</v>
      </c>
      <c r="Q213" s="341">
        <v>-37.792000000000002</v>
      </c>
      <c r="R213" s="341">
        <v>-510.59399999999999</v>
      </c>
      <c r="S213" s="341">
        <v>-44.975999999999999</v>
      </c>
      <c r="T213" s="341">
        <v>-48.64</v>
      </c>
      <c r="U213" s="341">
        <v>-7.9920000000000009</v>
      </c>
      <c r="V213" s="341">
        <v>-32.5</v>
      </c>
      <c r="W213" s="341">
        <v>-36.554000000000002</v>
      </c>
      <c r="X213" s="341">
        <v>-561.65800000000002</v>
      </c>
      <c r="Y213" s="341">
        <v>-47.975999999999999</v>
      </c>
      <c r="Z213" s="341">
        <v>-25.9</v>
      </c>
      <c r="AA213" s="341">
        <v>-8.5359999999999996</v>
      </c>
      <c r="AB213" s="341">
        <v>-34.881</v>
      </c>
      <c r="AC213" s="341">
        <v>-5.6289999999999996</v>
      </c>
      <c r="AD213" s="341">
        <v>-561.26300000000003</v>
      </c>
      <c r="AE213" s="341">
        <v>-63.484999999999999</v>
      </c>
      <c r="AF213" s="341">
        <v>-23.558</v>
      </c>
      <c r="AG213" s="341">
        <v>-8.923</v>
      </c>
      <c r="AH213" s="341">
        <v>-35.682000000000002</v>
      </c>
      <c r="AI213" s="341">
        <v>-4.24</v>
      </c>
      <c r="AJ213" s="341">
        <v>-544.28099999999995</v>
      </c>
      <c r="AK213" s="341">
        <v>-82.385000000000005</v>
      </c>
      <c r="AL213" s="341">
        <v>-67.364000000000004</v>
      </c>
      <c r="AM213" s="341">
        <v>-56.591999999999999</v>
      </c>
      <c r="AN213" s="341">
        <v>-78.066000000000003</v>
      </c>
      <c r="AO213" s="341">
        <v>-58.237000000000002</v>
      </c>
      <c r="AP213" s="341">
        <v>-600.61</v>
      </c>
      <c r="AQ213" s="341">
        <v>-94.378999999999991</v>
      </c>
      <c r="AR213" s="341">
        <v>-84.403999999999996</v>
      </c>
      <c r="AS213" s="341">
        <v>-35.049999999999997</v>
      </c>
      <c r="AT213" s="341">
        <v>-104.48100000000001</v>
      </c>
      <c r="AU213" s="341">
        <v>-111.66500000000001</v>
      </c>
      <c r="AV213" s="341">
        <v>-599.84400000000005</v>
      </c>
      <c r="AW213" s="341">
        <v>-86.11699999999999</v>
      </c>
      <c r="AX213" s="341">
        <v>-67.725999999999999</v>
      </c>
      <c r="AY213" s="341">
        <v>-28.98</v>
      </c>
      <c r="AZ213" s="341">
        <v>-35.925000000000004</v>
      </c>
      <c r="BA213" s="341">
        <v>-54.588999999999999</v>
      </c>
      <c r="BB213" s="341">
        <v>-586.66999999999996</v>
      </c>
      <c r="BC213" s="341">
        <v>-115.74000000000001</v>
      </c>
      <c r="BD213" s="341">
        <v>-23.247</v>
      </c>
      <c r="BE213" s="341">
        <v>-11.525</v>
      </c>
      <c r="BF213" s="341">
        <v>-46.313000000000002</v>
      </c>
      <c r="BG213" s="341">
        <v>-75.509</v>
      </c>
      <c r="BH213" s="341">
        <v>-838.16699999999992</v>
      </c>
      <c r="BI213" s="341">
        <v>-145.76500000000001</v>
      </c>
      <c r="BJ213" s="341">
        <v>-60.561</v>
      </c>
      <c r="BK213" s="341">
        <v>-27.928000000000001</v>
      </c>
      <c r="BL213" s="341">
        <v>-100.827</v>
      </c>
      <c r="BM213" s="341">
        <v>-100.789</v>
      </c>
      <c r="BN213" s="341">
        <v>-638.58199999999999</v>
      </c>
      <c r="BO213" s="341">
        <v>-131.54900000000001</v>
      </c>
      <c r="BP213" s="341">
        <v>-106.571</v>
      </c>
      <c r="BQ213" s="341">
        <v>-96.015999999999991</v>
      </c>
      <c r="BR213" s="341">
        <v>-138.256</v>
      </c>
      <c r="BS213" s="341">
        <v>-73.584000000000003</v>
      </c>
      <c r="BT213" s="341">
        <v>-556.97800000000007</v>
      </c>
      <c r="BU213" s="341">
        <v>-101.92099999999999</v>
      </c>
      <c r="BV213" s="341">
        <v>-63.423999999999999</v>
      </c>
      <c r="BW213" s="341">
        <v>-13.157</v>
      </c>
      <c r="BX213" s="341">
        <v>-115.714</v>
      </c>
      <c r="BY213" s="341">
        <v>-87.595999999999989</v>
      </c>
      <c r="BZ213" s="341">
        <v>-585.43299999999999</v>
      </c>
      <c r="CA213" s="341">
        <v>-103.072</v>
      </c>
      <c r="CB213" s="341">
        <v>-103.8</v>
      </c>
      <c r="CC213" s="341">
        <v>-93.69</v>
      </c>
      <c r="CD213" s="341">
        <v>-108.242</v>
      </c>
      <c r="CE213" s="341">
        <v>-78.157000000000011</v>
      </c>
      <c r="CF213" s="341">
        <v>-559.20499999999993</v>
      </c>
      <c r="CG213" s="341">
        <v>-33.654000000000003</v>
      </c>
      <c r="CH213" s="341">
        <v>-219.857</v>
      </c>
      <c r="CI213" s="341">
        <v>-50.39</v>
      </c>
      <c r="CJ213" s="341">
        <v>-121.041</v>
      </c>
      <c r="CK213" s="341">
        <v>-323.15099999999995</v>
      </c>
      <c r="CL213" s="341">
        <v>-250.78800000000001</v>
      </c>
      <c r="CM213" s="341">
        <v>-95.766999999999996</v>
      </c>
      <c r="CN213" s="341">
        <v>-155.35</v>
      </c>
      <c r="CO213" s="341">
        <v>-120.98200000000001</v>
      </c>
      <c r="CP213" s="341">
        <v>-118.718</v>
      </c>
      <c r="CQ213" s="341">
        <v>-79.866</v>
      </c>
      <c r="CR213" s="341">
        <v>-20.143999999999998</v>
      </c>
      <c r="CS213" s="341">
        <v>-24.428000000000001</v>
      </c>
      <c r="CT213" s="341">
        <v>-73.821000000000012</v>
      </c>
      <c r="CU213" s="341">
        <v>-33.094999999999999</v>
      </c>
      <c r="CV213" s="341">
        <v>-13.013999999999999</v>
      </c>
      <c r="CW213" s="341">
        <v>-25.148</v>
      </c>
      <c r="CX213" s="341">
        <v>-39.308999999999997</v>
      </c>
      <c r="CY213" s="341">
        <v>-25.556000000000001</v>
      </c>
      <c r="CZ213" s="341">
        <v>-89.105999999999995</v>
      </c>
      <c r="DA213" s="341">
        <v>-11.084</v>
      </c>
      <c r="DB213" s="341">
        <v>-16.279999999999998</v>
      </c>
      <c r="DC213" s="341">
        <v>-37.556000000000004</v>
      </c>
      <c r="DD213" s="341">
        <v>-24.297000000000001</v>
      </c>
      <c r="DE213" s="341">
        <v>-8.5220000000000002</v>
      </c>
      <c r="DF213" s="341">
        <v>-37.076000000000001</v>
      </c>
      <c r="DG213" s="341">
        <v>-16.483999999999998</v>
      </c>
      <c r="DH213" s="341">
        <v>-18.314</v>
      </c>
      <c r="DI213" s="341">
        <v>-32.43</v>
      </c>
      <c r="DJ213" s="341">
        <v>-18.398000000000003</v>
      </c>
      <c r="DK213" s="341">
        <v>-15.835000000000001</v>
      </c>
      <c r="DL213" s="341">
        <v>-29.637</v>
      </c>
      <c r="DM213" s="341">
        <v>-13</v>
      </c>
      <c r="DN213" s="341">
        <v>-66.405000000000001</v>
      </c>
      <c r="DO213" s="341">
        <v>-24.555</v>
      </c>
      <c r="DP213" s="341">
        <v>-7.2060000000000013</v>
      </c>
      <c r="DQ213" s="341">
        <v>-8.245000000000001</v>
      </c>
      <c r="DR213" s="341">
        <v>-175.57599999999999</v>
      </c>
      <c r="DS213" s="341">
        <v>-8.5940000000000012</v>
      </c>
      <c r="DT213" s="341">
        <v>-279.339</v>
      </c>
      <c r="DU213" s="341">
        <v>-20.183</v>
      </c>
      <c r="DV213" s="341">
        <v>-5.5690000000000008</v>
      </c>
      <c r="DW213" s="342">
        <f t="shared" si="6"/>
        <v>-343.43200000000002</v>
      </c>
      <c r="DX213" s="342">
        <f t="shared" si="7"/>
        <v>-418.19499999999999</v>
      </c>
    </row>
    <row r="214" spans="1:128" x14ac:dyDescent="0.25">
      <c r="A214" s="161" t="str">
        <f>IF('1'!$A$1=1,B214,C214)</f>
        <v>Кредит</v>
      </c>
      <c r="B214" s="198" t="s">
        <v>213</v>
      </c>
      <c r="C214" s="162" t="s">
        <v>244</v>
      </c>
      <c r="D214" s="343">
        <v>0.85299999999999998</v>
      </c>
      <c r="E214" s="343">
        <v>0</v>
      </c>
      <c r="F214" s="343">
        <v>0</v>
      </c>
      <c r="G214" s="343">
        <v>0</v>
      </c>
      <c r="H214" s="343">
        <v>0.89700000000000002</v>
      </c>
      <c r="I214" s="343">
        <v>0</v>
      </c>
      <c r="J214" s="343">
        <v>0.90900000000000003</v>
      </c>
      <c r="K214" s="343">
        <v>0</v>
      </c>
      <c r="L214" s="343">
        <v>0</v>
      </c>
      <c r="M214" s="343">
        <v>0.88900000000000001</v>
      </c>
      <c r="N214" s="343">
        <v>0</v>
      </c>
      <c r="O214" s="343">
        <v>0</v>
      </c>
      <c r="P214" s="343">
        <v>0</v>
      </c>
      <c r="Q214" s="343">
        <v>0</v>
      </c>
      <c r="R214" s="343">
        <v>0.90200000000000002</v>
      </c>
      <c r="S214" s="343">
        <v>0</v>
      </c>
      <c r="T214" s="343">
        <v>0</v>
      </c>
      <c r="U214" s="343">
        <v>0.88800000000000001</v>
      </c>
      <c r="V214" s="343">
        <v>0</v>
      </c>
      <c r="W214" s="343">
        <v>0</v>
      </c>
      <c r="X214" s="343">
        <v>0.89200000000000002</v>
      </c>
      <c r="Y214" s="343">
        <v>0</v>
      </c>
      <c r="Z214" s="343">
        <v>0</v>
      </c>
      <c r="AA214" s="343">
        <v>0</v>
      </c>
      <c r="AB214" s="343">
        <v>0</v>
      </c>
      <c r="AC214" s="343">
        <v>0</v>
      </c>
      <c r="AD214" s="343">
        <v>0.93700000000000006</v>
      </c>
      <c r="AE214" s="343">
        <v>0</v>
      </c>
      <c r="AF214" s="343">
        <v>0</v>
      </c>
      <c r="AG214" s="343">
        <v>0</v>
      </c>
      <c r="AH214" s="343">
        <v>0</v>
      </c>
      <c r="AI214" s="343">
        <v>0</v>
      </c>
      <c r="AJ214" s="343">
        <v>0.84</v>
      </c>
      <c r="AK214" s="343">
        <v>0</v>
      </c>
      <c r="AL214" s="343">
        <v>0.85299999999999998</v>
      </c>
      <c r="AM214" s="343">
        <v>0</v>
      </c>
      <c r="AN214" s="343">
        <v>0</v>
      </c>
      <c r="AO214" s="343">
        <v>0.80900000000000005</v>
      </c>
      <c r="AP214" s="343">
        <v>0.81100000000000005</v>
      </c>
      <c r="AQ214" s="343">
        <v>0</v>
      </c>
      <c r="AR214" s="343">
        <v>0.84399999999999997</v>
      </c>
      <c r="AS214" s="343">
        <v>0</v>
      </c>
      <c r="AT214" s="343">
        <v>0.85599999999999998</v>
      </c>
      <c r="AU214" s="343">
        <v>0.86599999999999999</v>
      </c>
      <c r="AV214" s="343">
        <v>0.85699999999999998</v>
      </c>
      <c r="AW214" s="343">
        <v>0</v>
      </c>
      <c r="AX214" s="343">
        <v>0</v>
      </c>
      <c r="AY214" s="343">
        <v>6.1479999999999997</v>
      </c>
      <c r="AZ214" s="343">
        <v>0.876</v>
      </c>
      <c r="BA214" s="343">
        <v>1.7609999999999999</v>
      </c>
      <c r="BB214" s="343">
        <v>0.88400000000000001</v>
      </c>
      <c r="BC214" s="343">
        <v>0</v>
      </c>
      <c r="BD214" s="343">
        <v>2.6819999999999999</v>
      </c>
      <c r="BE214" s="343">
        <v>0.88700000000000001</v>
      </c>
      <c r="BF214" s="343">
        <v>0</v>
      </c>
      <c r="BG214" s="343">
        <v>0</v>
      </c>
      <c r="BH214" s="343">
        <v>2.7240000000000002</v>
      </c>
      <c r="BI214" s="343">
        <v>0</v>
      </c>
      <c r="BJ214" s="343">
        <v>0.90400000000000003</v>
      </c>
      <c r="BK214" s="343">
        <v>0</v>
      </c>
      <c r="BL214" s="343">
        <v>0</v>
      </c>
      <c r="BM214" s="343">
        <v>0</v>
      </c>
      <c r="BN214" s="343">
        <v>2.718</v>
      </c>
      <c r="BO214" s="343">
        <v>0</v>
      </c>
      <c r="BP214" s="343">
        <v>0.91900000000000004</v>
      </c>
      <c r="BQ214" s="343">
        <v>0</v>
      </c>
      <c r="BR214" s="343">
        <v>0</v>
      </c>
      <c r="BS214" s="343">
        <v>0.84599999999999997</v>
      </c>
      <c r="BT214" s="343">
        <v>2.544</v>
      </c>
      <c r="BU214" s="343">
        <v>0.84899999999999998</v>
      </c>
      <c r="BV214" s="343">
        <v>1.6919999999999999</v>
      </c>
      <c r="BW214" s="343">
        <v>0</v>
      </c>
      <c r="BX214" s="343">
        <v>0.82099999999999995</v>
      </c>
      <c r="BY214" s="343">
        <v>1.653</v>
      </c>
      <c r="BZ214" s="343">
        <v>2.516</v>
      </c>
      <c r="CA214" s="343">
        <v>1.6759999999999999</v>
      </c>
      <c r="CB214" s="343">
        <v>1.6479999999999999</v>
      </c>
      <c r="CC214" s="343">
        <v>5.8039999999999994</v>
      </c>
      <c r="CD214" s="343">
        <v>0.84599999999999997</v>
      </c>
      <c r="CE214" s="343">
        <v>0.85</v>
      </c>
      <c r="CF214" s="343">
        <v>2.5459999999999998</v>
      </c>
      <c r="CG214" s="343">
        <v>1.726</v>
      </c>
      <c r="CH214" s="343">
        <v>0.876</v>
      </c>
      <c r="CI214" s="343">
        <v>5.3040000000000003</v>
      </c>
      <c r="CJ214" s="343">
        <v>0</v>
      </c>
      <c r="CK214" s="343">
        <v>2.6419999999999999</v>
      </c>
      <c r="CL214" s="343">
        <v>5.3360000000000003</v>
      </c>
      <c r="CM214" s="343">
        <v>0.92100000000000004</v>
      </c>
      <c r="CN214" s="343">
        <v>1.895</v>
      </c>
      <c r="CO214" s="343">
        <v>0.94499999999999995</v>
      </c>
      <c r="CP214" s="343">
        <v>0</v>
      </c>
      <c r="CQ214" s="343">
        <v>0.98599999999999999</v>
      </c>
      <c r="CR214" s="343">
        <v>0</v>
      </c>
      <c r="CS214" s="343">
        <v>1.018</v>
      </c>
      <c r="CT214" s="343">
        <v>0.98399999999999999</v>
      </c>
      <c r="CU214" s="343">
        <v>0</v>
      </c>
      <c r="CV214" s="343">
        <v>0</v>
      </c>
      <c r="CW214" s="343">
        <v>0.93100000000000005</v>
      </c>
      <c r="CX214" s="343">
        <v>1.8720000000000001</v>
      </c>
      <c r="CY214" s="343">
        <v>1.825</v>
      </c>
      <c r="CZ214" s="343">
        <v>1.837</v>
      </c>
      <c r="DA214" s="343">
        <v>0.92400000000000004</v>
      </c>
      <c r="DB214" s="343">
        <v>1.8089999999999999</v>
      </c>
      <c r="DC214" s="343">
        <v>0.91600000000000004</v>
      </c>
      <c r="DD214" s="343">
        <v>1.869</v>
      </c>
      <c r="DE214" s="343">
        <v>1.8939999999999999</v>
      </c>
      <c r="DF214" s="343">
        <v>3.7080000000000002</v>
      </c>
      <c r="DG214" s="343">
        <v>0.91600000000000004</v>
      </c>
      <c r="DH214" s="343">
        <v>1.831</v>
      </c>
      <c r="DI214" s="343">
        <v>2.78</v>
      </c>
      <c r="DJ214" s="343">
        <v>2.76</v>
      </c>
      <c r="DK214" s="343">
        <v>2.794</v>
      </c>
      <c r="DL214" s="343">
        <v>4.6310000000000002</v>
      </c>
      <c r="DM214" s="343">
        <v>1.857</v>
      </c>
      <c r="DN214" s="343">
        <v>4.6109999999999998</v>
      </c>
      <c r="DO214" s="343">
        <v>4.5469999999999997</v>
      </c>
      <c r="DP214" s="343">
        <v>4.5039999999999996</v>
      </c>
      <c r="DQ214" s="343">
        <v>3.665</v>
      </c>
      <c r="DR214" s="343">
        <v>3.7559999999999998</v>
      </c>
      <c r="DS214" s="343">
        <v>3.819</v>
      </c>
      <c r="DT214" s="343">
        <v>3.8660000000000001</v>
      </c>
      <c r="DU214" s="343">
        <v>11.532999999999999</v>
      </c>
      <c r="DV214" s="343">
        <v>4.641</v>
      </c>
      <c r="DW214" s="344">
        <f t="shared" si="6"/>
        <v>18.501000000000001</v>
      </c>
      <c r="DX214" s="344">
        <f t="shared" si="7"/>
        <v>41.555</v>
      </c>
    </row>
    <row r="215" spans="1:128" x14ac:dyDescent="0.25">
      <c r="A215" s="161" t="str">
        <f>IF('1'!$A$1=1,B215,C215)</f>
        <v>Дебет</v>
      </c>
      <c r="B215" s="198" t="s">
        <v>215</v>
      </c>
      <c r="C215" s="162" t="s">
        <v>245</v>
      </c>
      <c r="D215" s="343">
        <v>146.74199999999999</v>
      </c>
      <c r="E215" s="343">
        <v>81.902000000000001</v>
      </c>
      <c r="F215" s="343">
        <v>143.261</v>
      </c>
      <c r="G215" s="343">
        <v>162.44</v>
      </c>
      <c r="H215" s="343">
        <v>188.29400000000001</v>
      </c>
      <c r="I215" s="343">
        <v>137.16300000000001</v>
      </c>
      <c r="J215" s="343">
        <v>153.60400000000001</v>
      </c>
      <c r="K215" s="343">
        <v>77.451999999999998</v>
      </c>
      <c r="L215" s="343">
        <v>122.919</v>
      </c>
      <c r="M215" s="343">
        <v>162.77500000000001</v>
      </c>
      <c r="N215" s="343">
        <v>158.09700000000001</v>
      </c>
      <c r="O215" s="343">
        <v>108.63200000000001</v>
      </c>
      <c r="P215" s="343">
        <v>28.542000000000002</v>
      </c>
      <c r="Q215" s="343">
        <v>37.792000000000002</v>
      </c>
      <c r="R215" s="343">
        <v>511.49599999999998</v>
      </c>
      <c r="S215" s="343">
        <v>44.975999999999999</v>
      </c>
      <c r="T215" s="343">
        <v>48.64</v>
      </c>
      <c r="U215" s="343">
        <v>8.8800000000000008</v>
      </c>
      <c r="V215" s="343">
        <v>32.5</v>
      </c>
      <c r="W215" s="343">
        <v>36.554000000000002</v>
      </c>
      <c r="X215" s="343">
        <v>562.55000000000007</v>
      </c>
      <c r="Y215" s="343">
        <v>47.975999999999999</v>
      </c>
      <c r="Z215" s="343">
        <v>25.9</v>
      </c>
      <c r="AA215" s="343">
        <v>8.5359999999999996</v>
      </c>
      <c r="AB215" s="343">
        <v>34.881</v>
      </c>
      <c r="AC215" s="343">
        <v>5.6289999999999996</v>
      </c>
      <c r="AD215" s="343">
        <v>562.20000000000005</v>
      </c>
      <c r="AE215" s="343">
        <v>63.484999999999999</v>
      </c>
      <c r="AF215" s="343">
        <v>23.558</v>
      </c>
      <c r="AG215" s="343">
        <v>8.923</v>
      </c>
      <c r="AH215" s="343">
        <v>35.682000000000002</v>
      </c>
      <c r="AI215" s="343">
        <v>4.24</v>
      </c>
      <c r="AJ215" s="343">
        <v>545.12099999999998</v>
      </c>
      <c r="AK215" s="343">
        <v>82.385000000000005</v>
      </c>
      <c r="AL215" s="343">
        <v>68.216999999999999</v>
      </c>
      <c r="AM215" s="343">
        <v>56.591999999999999</v>
      </c>
      <c r="AN215" s="343">
        <v>78.066000000000003</v>
      </c>
      <c r="AO215" s="343">
        <v>59.045999999999999</v>
      </c>
      <c r="AP215" s="343">
        <v>601.42100000000005</v>
      </c>
      <c r="AQ215" s="343">
        <v>94.378999999999991</v>
      </c>
      <c r="AR215" s="343">
        <v>85.24799999999999</v>
      </c>
      <c r="AS215" s="343">
        <v>35.049999999999997</v>
      </c>
      <c r="AT215" s="343">
        <v>105.337</v>
      </c>
      <c r="AU215" s="343">
        <v>112.53100000000001</v>
      </c>
      <c r="AV215" s="343">
        <v>600.70100000000002</v>
      </c>
      <c r="AW215" s="343">
        <v>86.11699999999999</v>
      </c>
      <c r="AX215" s="343">
        <v>67.725999999999999</v>
      </c>
      <c r="AY215" s="343">
        <v>35.128</v>
      </c>
      <c r="AZ215" s="343">
        <v>36.801000000000002</v>
      </c>
      <c r="BA215" s="343">
        <v>56.35</v>
      </c>
      <c r="BB215" s="343">
        <v>587.55399999999997</v>
      </c>
      <c r="BC215" s="343">
        <v>115.74000000000001</v>
      </c>
      <c r="BD215" s="343">
        <v>25.928999999999998</v>
      </c>
      <c r="BE215" s="343">
        <v>12.412000000000001</v>
      </c>
      <c r="BF215" s="343">
        <v>46.313000000000002</v>
      </c>
      <c r="BG215" s="343">
        <v>75.509</v>
      </c>
      <c r="BH215" s="343">
        <v>840.89099999999996</v>
      </c>
      <c r="BI215" s="343">
        <v>145.76500000000001</v>
      </c>
      <c r="BJ215" s="343">
        <v>61.465000000000003</v>
      </c>
      <c r="BK215" s="343">
        <v>27.928000000000001</v>
      </c>
      <c r="BL215" s="343">
        <v>100.827</v>
      </c>
      <c r="BM215" s="343">
        <v>100.789</v>
      </c>
      <c r="BN215" s="343">
        <v>641.29999999999995</v>
      </c>
      <c r="BO215" s="343">
        <v>131.54900000000001</v>
      </c>
      <c r="BP215" s="343">
        <v>107.49</v>
      </c>
      <c r="BQ215" s="343">
        <v>96.015999999999991</v>
      </c>
      <c r="BR215" s="343">
        <v>138.256</v>
      </c>
      <c r="BS215" s="343">
        <v>74.430000000000007</v>
      </c>
      <c r="BT215" s="343">
        <v>559.52200000000005</v>
      </c>
      <c r="BU215" s="343">
        <v>102.77</v>
      </c>
      <c r="BV215" s="343">
        <v>65.116</v>
      </c>
      <c r="BW215" s="343">
        <v>13.157</v>
      </c>
      <c r="BX215" s="343">
        <v>116.535</v>
      </c>
      <c r="BY215" s="343">
        <v>89.248999999999995</v>
      </c>
      <c r="BZ215" s="343">
        <v>587.94899999999996</v>
      </c>
      <c r="CA215" s="343">
        <v>104.748</v>
      </c>
      <c r="CB215" s="343">
        <v>105.44799999999999</v>
      </c>
      <c r="CC215" s="343">
        <v>99.494</v>
      </c>
      <c r="CD215" s="343">
        <v>109.08800000000001</v>
      </c>
      <c r="CE215" s="343">
        <v>79.007000000000005</v>
      </c>
      <c r="CF215" s="343">
        <v>561.75099999999998</v>
      </c>
      <c r="CG215" s="343">
        <v>35.380000000000003</v>
      </c>
      <c r="CH215" s="343">
        <v>220.733</v>
      </c>
      <c r="CI215" s="343">
        <v>55.694000000000003</v>
      </c>
      <c r="CJ215" s="343">
        <v>121.041</v>
      </c>
      <c r="CK215" s="343">
        <v>325.79299999999995</v>
      </c>
      <c r="CL215" s="343">
        <v>256.12400000000002</v>
      </c>
      <c r="CM215" s="343">
        <v>96.688000000000002</v>
      </c>
      <c r="CN215" s="343">
        <v>157.245</v>
      </c>
      <c r="CO215" s="343">
        <v>121.92700000000001</v>
      </c>
      <c r="CP215" s="343">
        <v>118.718</v>
      </c>
      <c r="CQ215" s="343">
        <v>80.852000000000004</v>
      </c>
      <c r="CR215" s="343">
        <v>20.143999999999998</v>
      </c>
      <c r="CS215" s="343">
        <v>25.446000000000002</v>
      </c>
      <c r="CT215" s="343">
        <v>74.805000000000007</v>
      </c>
      <c r="CU215" s="343">
        <v>33.094999999999999</v>
      </c>
      <c r="CV215" s="343">
        <v>13.013999999999999</v>
      </c>
      <c r="CW215" s="343">
        <v>26.079000000000001</v>
      </c>
      <c r="CX215" s="343">
        <v>41.180999999999997</v>
      </c>
      <c r="CY215" s="343">
        <v>27.381</v>
      </c>
      <c r="CZ215" s="343">
        <v>90.942999999999998</v>
      </c>
      <c r="DA215" s="343">
        <v>12.007999999999999</v>
      </c>
      <c r="DB215" s="343">
        <v>18.088999999999999</v>
      </c>
      <c r="DC215" s="343">
        <v>38.472000000000001</v>
      </c>
      <c r="DD215" s="343">
        <v>26.166</v>
      </c>
      <c r="DE215" s="343">
        <v>10.416</v>
      </c>
      <c r="DF215" s="343">
        <v>40.783999999999999</v>
      </c>
      <c r="DG215" s="343">
        <v>17.399999999999999</v>
      </c>
      <c r="DH215" s="343">
        <v>20.145</v>
      </c>
      <c r="DI215" s="343">
        <v>35.21</v>
      </c>
      <c r="DJ215" s="343">
        <v>21.158000000000001</v>
      </c>
      <c r="DK215" s="343">
        <v>18.629000000000001</v>
      </c>
      <c r="DL215" s="343">
        <v>34.268000000000001</v>
      </c>
      <c r="DM215" s="343">
        <v>14.856999999999999</v>
      </c>
      <c r="DN215" s="343">
        <v>71.016000000000005</v>
      </c>
      <c r="DO215" s="343">
        <v>29.102</v>
      </c>
      <c r="DP215" s="343">
        <v>11.71</v>
      </c>
      <c r="DQ215" s="343">
        <v>11.91</v>
      </c>
      <c r="DR215" s="343">
        <v>179.33199999999999</v>
      </c>
      <c r="DS215" s="343">
        <v>12.413</v>
      </c>
      <c r="DT215" s="343">
        <v>283.20499999999998</v>
      </c>
      <c r="DU215" s="343">
        <v>31.716000000000001</v>
      </c>
      <c r="DV215" s="343">
        <v>10.210000000000001</v>
      </c>
      <c r="DW215" s="344">
        <f t="shared" si="6"/>
        <v>361.93299999999999</v>
      </c>
      <c r="DX215" s="344">
        <f t="shared" si="7"/>
        <v>459.75000000000006</v>
      </c>
    </row>
    <row r="216" spans="1:128" ht="26.4" x14ac:dyDescent="0.25">
      <c r="A216" s="192" t="str">
        <f>IF('1'!$A$1=1,B216,C216)</f>
        <v>Інвестиційний доход від участі в капіталі компаній та інвестиційних фондах</v>
      </c>
      <c r="B216" s="210" t="s">
        <v>340</v>
      </c>
      <c r="C216" s="193" t="s">
        <v>339</v>
      </c>
      <c r="D216" s="343">
        <v>0</v>
      </c>
      <c r="E216" s="343">
        <v>0</v>
      </c>
      <c r="F216" s="343">
        <v>0</v>
      </c>
      <c r="G216" s="343">
        <v>0</v>
      </c>
      <c r="H216" s="343">
        <v>0</v>
      </c>
      <c r="I216" s="343">
        <v>0</v>
      </c>
      <c r="J216" s="343">
        <v>0</v>
      </c>
      <c r="K216" s="343">
        <v>0</v>
      </c>
      <c r="L216" s="343">
        <v>0</v>
      </c>
      <c r="M216" s="343">
        <v>0.88900000000000001</v>
      </c>
      <c r="N216" s="343">
        <v>0</v>
      </c>
      <c r="O216" s="343">
        <v>0</v>
      </c>
      <c r="P216" s="343">
        <v>0</v>
      </c>
      <c r="Q216" s="343">
        <v>0</v>
      </c>
      <c r="R216" s="343">
        <v>0</v>
      </c>
      <c r="S216" s="343">
        <v>0</v>
      </c>
      <c r="T216" s="343">
        <v>0</v>
      </c>
      <c r="U216" s="343">
        <v>0.88800000000000001</v>
      </c>
      <c r="V216" s="343">
        <v>0</v>
      </c>
      <c r="W216" s="343">
        <v>0</v>
      </c>
      <c r="X216" s="343">
        <v>-0.89200000000000002</v>
      </c>
      <c r="Y216" s="343">
        <v>0</v>
      </c>
      <c r="Z216" s="343">
        <v>0</v>
      </c>
      <c r="AA216" s="343">
        <v>0</v>
      </c>
      <c r="AB216" s="343">
        <v>0</v>
      </c>
      <c r="AC216" s="343">
        <v>0</v>
      </c>
      <c r="AD216" s="343">
        <v>0</v>
      </c>
      <c r="AE216" s="343">
        <v>0</v>
      </c>
      <c r="AF216" s="343">
        <v>0</v>
      </c>
      <c r="AG216" s="343">
        <v>-0.89200000000000002</v>
      </c>
      <c r="AH216" s="343">
        <v>0</v>
      </c>
      <c r="AI216" s="343">
        <v>0</v>
      </c>
      <c r="AJ216" s="343">
        <v>0</v>
      </c>
      <c r="AK216" s="343">
        <v>-50.96</v>
      </c>
      <c r="AL216" s="343">
        <v>-50.309999999999995</v>
      </c>
      <c r="AM216" s="343">
        <v>-51.524000000000001</v>
      </c>
      <c r="AN216" s="343">
        <v>-49.305</v>
      </c>
      <c r="AO216" s="343">
        <v>-47.722000000000001</v>
      </c>
      <c r="AP216" s="343">
        <v>-40.527000000000001</v>
      </c>
      <c r="AQ216" s="343">
        <v>-61.021000000000001</v>
      </c>
      <c r="AR216" s="343">
        <v>-64.991</v>
      </c>
      <c r="AS216" s="343">
        <v>-28.210999999999999</v>
      </c>
      <c r="AT216" s="343">
        <v>-83.927000000000007</v>
      </c>
      <c r="AU216" s="343">
        <v>-68.384</v>
      </c>
      <c r="AV216" s="343">
        <v>-57.414000000000001</v>
      </c>
      <c r="AW216" s="343">
        <v>-30.445</v>
      </c>
      <c r="AX216" s="343">
        <v>-24.628</v>
      </c>
      <c r="AY216" s="343">
        <v>-21.954999999999998</v>
      </c>
      <c r="AZ216" s="343">
        <v>-8.7620000000000005</v>
      </c>
      <c r="BA216" s="343">
        <v>-10.566000000000001</v>
      </c>
      <c r="BB216" s="343">
        <v>0</v>
      </c>
      <c r="BC216" s="343">
        <v>-3.5609999999999999</v>
      </c>
      <c r="BD216" s="343">
        <v>2.6819999999999999</v>
      </c>
      <c r="BE216" s="343">
        <v>0</v>
      </c>
      <c r="BF216" s="343">
        <v>0</v>
      </c>
      <c r="BG216" s="343">
        <v>-17.978000000000002</v>
      </c>
      <c r="BH216" s="343">
        <v>-160.732</v>
      </c>
      <c r="BI216" s="343">
        <v>-33.499000000000002</v>
      </c>
      <c r="BJ216" s="343">
        <v>0.90400000000000003</v>
      </c>
      <c r="BK216" s="343">
        <v>0</v>
      </c>
      <c r="BL216" s="343">
        <v>0</v>
      </c>
      <c r="BM216" s="343">
        <v>0</v>
      </c>
      <c r="BN216" s="343">
        <v>0</v>
      </c>
      <c r="BO216" s="343">
        <v>-1.84</v>
      </c>
      <c r="BP216" s="343">
        <v>-3.6750000000000003</v>
      </c>
      <c r="BQ216" s="343">
        <v>-0.88900000000000001</v>
      </c>
      <c r="BR216" s="343">
        <v>0</v>
      </c>
      <c r="BS216" s="343">
        <v>0</v>
      </c>
      <c r="BT216" s="343">
        <v>0.84799999999999998</v>
      </c>
      <c r="BU216" s="343">
        <v>0</v>
      </c>
      <c r="BV216" s="343">
        <v>0</v>
      </c>
      <c r="BW216" s="343">
        <v>0</v>
      </c>
      <c r="BX216" s="343">
        <v>0.82099999999999995</v>
      </c>
      <c r="BY216" s="343">
        <v>0</v>
      </c>
      <c r="BZ216" s="343">
        <v>-2.516</v>
      </c>
      <c r="CA216" s="343">
        <v>-4.1899999999999995</v>
      </c>
      <c r="CB216" s="343">
        <v>0</v>
      </c>
      <c r="CC216" s="343">
        <v>0</v>
      </c>
      <c r="CD216" s="343">
        <v>0</v>
      </c>
      <c r="CE216" s="343">
        <v>-1.6990000000000001</v>
      </c>
      <c r="CF216" s="343">
        <v>-1.6970000000000001</v>
      </c>
      <c r="CG216" s="343">
        <v>-0.86299999999999999</v>
      </c>
      <c r="CH216" s="343">
        <v>-1.752</v>
      </c>
      <c r="CI216" s="343">
        <v>4.42</v>
      </c>
      <c r="CJ216" s="343">
        <v>-0.88400000000000001</v>
      </c>
      <c r="CK216" s="343">
        <v>0</v>
      </c>
      <c r="CL216" s="343">
        <v>0</v>
      </c>
      <c r="CM216" s="343">
        <v>0</v>
      </c>
      <c r="CN216" s="343">
        <v>0</v>
      </c>
      <c r="CO216" s="343">
        <v>0</v>
      </c>
      <c r="CP216" s="343">
        <v>0</v>
      </c>
      <c r="CQ216" s="343">
        <v>0</v>
      </c>
      <c r="CR216" s="343">
        <v>0</v>
      </c>
      <c r="CS216" s="343">
        <v>0</v>
      </c>
      <c r="CT216" s="343">
        <v>0</v>
      </c>
      <c r="CU216" s="343">
        <v>0</v>
      </c>
      <c r="CV216" s="343">
        <v>0</v>
      </c>
      <c r="CW216" s="343">
        <v>0</v>
      </c>
      <c r="CX216" s="343">
        <v>0</v>
      </c>
      <c r="CY216" s="343">
        <v>0</v>
      </c>
      <c r="CZ216" s="343">
        <v>0</v>
      </c>
      <c r="DA216" s="343">
        <v>0</v>
      </c>
      <c r="DB216" s="343">
        <v>0</v>
      </c>
      <c r="DC216" s="343">
        <v>0</v>
      </c>
      <c r="DD216" s="343">
        <v>0</v>
      </c>
      <c r="DE216" s="343">
        <v>0</v>
      </c>
      <c r="DF216" s="343">
        <v>0</v>
      </c>
      <c r="DG216" s="343">
        <v>0</v>
      </c>
      <c r="DH216" s="343">
        <v>0</v>
      </c>
      <c r="DI216" s="343">
        <v>0</v>
      </c>
      <c r="DJ216" s="343">
        <v>0</v>
      </c>
      <c r="DK216" s="343">
        <v>0</v>
      </c>
      <c r="DL216" s="343">
        <v>0</v>
      </c>
      <c r="DM216" s="343">
        <v>0</v>
      </c>
      <c r="DN216" s="343">
        <v>0</v>
      </c>
      <c r="DO216" s="343">
        <v>0</v>
      </c>
      <c r="DP216" s="343">
        <v>0</v>
      </c>
      <c r="DQ216" s="343">
        <v>0</v>
      </c>
      <c r="DR216" s="343">
        <v>0</v>
      </c>
      <c r="DS216" s="343">
        <v>0</v>
      </c>
      <c r="DT216" s="343">
        <v>0</v>
      </c>
      <c r="DU216" s="343">
        <v>0</v>
      </c>
      <c r="DV216" s="343">
        <v>0</v>
      </c>
      <c r="DW216" s="344">
        <f t="shared" si="6"/>
        <v>0</v>
      </c>
      <c r="DX216" s="344">
        <f t="shared" si="7"/>
        <v>0</v>
      </c>
    </row>
    <row r="217" spans="1:128" x14ac:dyDescent="0.25">
      <c r="A217" s="161" t="str">
        <f>IF('1'!$A$1=1,B217,C217)</f>
        <v>Кредит</v>
      </c>
      <c r="B217" s="162" t="s">
        <v>213</v>
      </c>
      <c r="C217" s="162" t="s">
        <v>323</v>
      </c>
      <c r="D217" s="343">
        <v>0</v>
      </c>
      <c r="E217" s="343">
        <v>0</v>
      </c>
      <c r="F217" s="343">
        <v>0</v>
      </c>
      <c r="G217" s="343">
        <v>0</v>
      </c>
      <c r="H217" s="343">
        <v>0</v>
      </c>
      <c r="I217" s="343">
        <v>0</v>
      </c>
      <c r="J217" s="343">
        <v>0</v>
      </c>
      <c r="K217" s="343">
        <v>0</v>
      </c>
      <c r="L217" s="343">
        <v>0</v>
      </c>
      <c r="M217" s="343">
        <v>0.88900000000000001</v>
      </c>
      <c r="N217" s="343">
        <v>0</v>
      </c>
      <c r="O217" s="343">
        <v>0</v>
      </c>
      <c r="P217" s="343">
        <v>0</v>
      </c>
      <c r="Q217" s="343">
        <v>0</v>
      </c>
      <c r="R217" s="343">
        <v>0</v>
      </c>
      <c r="S217" s="343">
        <v>0</v>
      </c>
      <c r="T217" s="343">
        <v>0</v>
      </c>
      <c r="U217" s="343">
        <v>0.88800000000000001</v>
      </c>
      <c r="V217" s="343">
        <v>0</v>
      </c>
      <c r="W217" s="343">
        <v>0</v>
      </c>
      <c r="X217" s="343">
        <v>0</v>
      </c>
      <c r="Y217" s="343">
        <v>0</v>
      </c>
      <c r="Z217" s="343">
        <v>0</v>
      </c>
      <c r="AA217" s="343">
        <v>0</v>
      </c>
      <c r="AB217" s="343">
        <v>0</v>
      </c>
      <c r="AC217" s="343">
        <v>0</v>
      </c>
      <c r="AD217" s="343">
        <v>0</v>
      </c>
      <c r="AE217" s="343">
        <v>0</v>
      </c>
      <c r="AF217" s="343">
        <v>0</v>
      </c>
      <c r="AG217" s="343">
        <v>0</v>
      </c>
      <c r="AH217" s="343">
        <v>0</v>
      </c>
      <c r="AI217" s="343">
        <v>0</v>
      </c>
      <c r="AJ217" s="343">
        <v>0</v>
      </c>
      <c r="AK217" s="343">
        <v>0</v>
      </c>
      <c r="AL217" s="343">
        <v>0.85299999999999998</v>
      </c>
      <c r="AM217" s="343">
        <v>0</v>
      </c>
      <c r="AN217" s="343">
        <v>0</v>
      </c>
      <c r="AO217" s="343">
        <v>0.80900000000000005</v>
      </c>
      <c r="AP217" s="343">
        <v>0</v>
      </c>
      <c r="AQ217" s="343">
        <v>0</v>
      </c>
      <c r="AR217" s="343">
        <v>0.84399999999999997</v>
      </c>
      <c r="AS217" s="343">
        <v>0</v>
      </c>
      <c r="AT217" s="343">
        <v>0</v>
      </c>
      <c r="AU217" s="343">
        <v>0.86599999999999999</v>
      </c>
      <c r="AV217" s="343">
        <v>0</v>
      </c>
      <c r="AW217" s="343">
        <v>0</v>
      </c>
      <c r="AX217" s="343">
        <v>0</v>
      </c>
      <c r="AY217" s="343">
        <v>3.5129999999999999</v>
      </c>
      <c r="AZ217" s="343">
        <v>0.876</v>
      </c>
      <c r="BA217" s="343">
        <v>0</v>
      </c>
      <c r="BB217" s="343">
        <v>0</v>
      </c>
      <c r="BC217" s="343">
        <v>0</v>
      </c>
      <c r="BD217" s="343">
        <v>2.6819999999999999</v>
      </c>
      <c r="BE217" s="343">
        <v>0.88700000000000001</v>
      </c>
      <c r="BF217" s="343">
        <v>0</v>
      </c>
      <c r="BG217" s="343">
        <v>0</v>
      </c>
      <c r="BH217" s="343">
        <v>0</v>
      </c>
      <c r="BI217" s="343">
        <v>0</v>
      </c>
      <c r="BJ217" s="343">
        <v>0.90400000000000003</v>
      </c>
      <c r="BK217" s="343">
        <v>0</v>
      </c>
      <c r="BL217" s="343">
        <v>0</v>
      </c>
      <c r="BM217" s="343">
        <v>0</v>
      </c>
      <c r="BN217" s="343">
        <v>0.90600000000000003</v>
      </c>
      <c r="BO217" s="343">
        <v>0</v>
      </c>
      <c r="BP217" s="343">
        <v>0.91900000000000004</v>
      </c>
      <c r="BQ217" s="343">
        <v>0</v>
      </c>
      <c r="BR217" s="343">
        <v>0</v>
      </c>
      <c r="BS217" s="343">
        <v>0</v>
      </c>
      <c r="BT217" s="343">
        <v>0.84799999999999998</v>
      </c>
      <c r="BU217" s="343">
        <v>0</v>
      </c>
      <c r="BV217" s="343">
        <v>0.84599999999999997</v>
      </c>
      <c r="BW217" s="343">
        <v>0</v>
      </c>
      <c r="BX217" s="343">
        <v>0.82099999999999995</v>
      </c>
      <c r="BY217" s="343">
        <v>0</v>
      </c>
      <c r="BZ217" s="343">
        <v>0</v>
      </c>
      <c r="CA217" s="343">
        <v>0.83799999999999997</v>
      </c>
      <c r="CB217" s="343">
        <v>0</v>
      </c>
      <c r="CC217" s="343">
        <v>0.82899999999999996</v>
      </c>
      <c r="CD217" s="343">
        <v>0.84599999999999997</v>
      </c>
      <c r="CE217" s="343">
        <v>0</v>
      </c>
      <c r="CF217" s="343">
        <v>0</v>
      </c>
      <c r="CG217" s="343">
        <v>0.86299999999999999</v>
      </c>
      <c r="CH217" s="343">
        <v>0</v>
      </c>
      <c r="CI217" s="343">
        <v>4.42</v>
      </c>
      <c r="CJ217" s="343">
        <v>0</v>
      </c>
      <c r="CK217" s="343">
        <v>0.88100000000000001</v>
      </c>
      <c r="CL217" s="343">
        <v>0</v>
      </c>
      <c r="CM217" s="343">
        <v>0</v>
      </c>
      <c r="CN217" s="343">
        <v>0</v>
      </c>
      <c r="CO217" s="343">
        <v>0</v>
      </c>
      <c r="CP217" s="343">
        <v>0</v>
      </c>
      <c r="CQ217" s="343">
        <v>0</v>
      </c>
      <c r="CR217" s="343">
        <v>0</v>
      </c>
      <c r="CS217" s="343">
        <v>0</v>
      </c>
      <c r="CT217" s="343">
        <v>0</v>
      </c>
      <c r="CU217" s="343">
        <v>0</v>
      </c>
      <c r="CV217" s="343">
        <v>0</v>
      </c>
      <c r="CW217" s="343">
        <v>0</v>
      </c>
      <c r="CX217" s="343">
        <v>0</v>
      </c>
      <c r="CY217" s="343">
        <v>0</v>
      </c>
      <c r="CZ217" s="343">
        <v>0</v>
      </c>
      <c r="DA217" s="343">
        <v>0</v>
      </c>
      <c r="DB217" s="343">
        <v>0</v>
      </c>
      <c r="DC217" s="343">
        <v>0</v>
      </c>
      <c r="DD217" s="343">
        <v>0</v>
      </c>
      <c r="DE217" s="343">
        <v>0</v>
      </c>
      <c r="DF217" s="343">
        <v>0</v>
      </c>
      <c r="DG217" s="343">
        <v>0</v>
      </c>
      <c r="DH217" s="343">
        <v>0</v>
      </c>
      <c r="DI217" s="343">
        <v>0</v>
      </c>
      <c r="DJ217" s="343">
        <v>0</v>
      </c>
      <c r="DK217" s="343">
        <v>0</v>
      </c>
      <c r="DL217" s="343">
        <v>0</v>
      </c>
      <c r="DM217" s="343">
        <v>0</v>
      </c>
      <c r="DN217" s="343">
        <v>0</v>
      </c>
      <c r="DO217" s="343">
        <v>0</v>
      </c>
      <c r="DP217" s="343">
        <v>0</v>
      </c>
      <c r="DQ217" s="343">
        <v>0</v>
      </c>
      <c r="DR217" s="343">
        <v>0</v>
      </c>
      <c r="DS217" s="343">
        <v>0</v>
      </c>
      <c r="DT217" s="343">
        <v>0</v>
      </c>
      <c r="DU217" s="343">
        <v>0</v>
      </c>
      <c r="DV217" s="343">
        <v>0</v>
      </c>
      <c r="DW217" s="344">
        <f t="shared" si="6"/>
        <v>0</v>
      </c>
      <c r="DX217" s="344">
        <f t="shared" si="7"/>
        <v>0</v>
      </c>
    </row>
    <row r="218" spans="1:128" x14ac:dyDescent="0.25">
      <c r="A218" s="161" t="str">
        <f>IF('1'!$A$1=1,B218,C218)</f>
        <v>Дебет</v>
      </c>
      <c r="B218" s="162" t="s">
        <v>215</v>
      </c>
      <c r="C218" s="162" t="s">
        <v>324</v>
      </c>
      <c r="D218" s="343">
        <v>0</v>
      </c>
      <c r="E218" s="343">
        <v>0</v>
      </c>
      <c r="F218" s="343">
        <v>0</v>
      </c>
      <c r="G218" s="343">
        <v>0</v>
      </c>
      <c r="H218" s="343">
        <v>0</v>
      </c>
      <c r="I218" s="343">
        <v>0</v>
      </c>
      <c r="J218" s="343">
        <v>0</v>
      </c>
      <c r="K218" s="343">
        <v>0</v>
      </c>
      <c r="L218" s="343">
        <v>0</v>
      </c>
      <c r="M218" s="343">
        <v>0</v>
      </c>
      <c r="N218" s="343">
        <v>0</v>
      </c>
      <c r="O218" s="343">
        <v>0</v>
      </c>
      <c r="P218" s="343">
        <v>0</v>
      </c>
      <c r="Q218" s="343">
        <v>0</v>
      </c>
      <c r="R218" s="343">
        <v>0</v>
      </c>
      <c r="S218" s="343">
        <v>0</v>
      </c>
      <c r="T218" s="343">
        <v>0</v>
      </c>
      <c r="U218" s="343">
        <v>0</v>
      </c>
      <c r="V218" s="343">
        <v>0</v>
      </c>
      <c r="W218" s="343">
        <v>0</v>
      </c>
      <c r="X218" s="343">
        <v>0.89200000000000002</v>
      </c>
      <c r="Y218" s="343">
        <v>0</v>
      </c>
      <c r="Z218" s="343">
        <v>0</v>
      </c>
      <c r="AA218" s="343">
        <v>0</v>
      </c>
      <c r="AB218" s="343">
        <v>0</v>
      </c>
      <c r="AC218" s="343">
        <v>0</v>
      </c>
      <c r="AD218" s="343">
        <v>0</v>
      </c>
      <c r="AE218" s="343">
        <v>0</v>
      </c>
      <c r="AF218" s="343">
        <v>0</v>
      </c>
      <c r="AG218" s="343">
        <v>0.89200000000000002</v>
      </c>
      <c r="AH218" s="343">
        <v>0</v>
      </c>
      <c r="AI218" s="343">
        <v>0</v>
      </c>
      <c r="AJ218" s="343">
        <v>0</v>
      </c>
      <c r="AK218" s="343">
        <v>50.96</v>
      </c>
      <c r="AL218" s="343">
        <v>51.162999999999997</v>
      </c>
      <c r="AM218" s="343">
        <v>51.524000000000001</v>
      </c>
      <c r="AN218" s="343">
        <v>49.305</v>
      </c>
      <c r="AO218" s="343">
        <v>48.530999999999999</v>
      </c>
      <c r="AP218" s="343">
        <v>40.527000000000001</v>
      </c>
      <c r="AQ218" s="343">
        <v>61.021000000000001</v>
      </c>
      <c r="AR218" s="343">
        <v>65.834999999999994</v>
      </c>
      <c r="AS218" s="343">
        <v>28.210999999999999</v>
      </c>
      <c r="AT218" s="343">
        <v>83.927000000000007</v>
      </c>
      <c r="AU218" s="343">
        <v>69.25</v>
      </c>
      <c r="AV218" s="343">
        <v>57.414000000000001</v>
      </c>
      <c r="AW218" s="343">
        <v>30.445</v>
      </c>
      <c r="AX218" s="343">
        <v>24.628</v>
      </c>
      <c r="AY218" s="343">
        <v>25.468</v>
      </c>
      <c r="AZ218" s="343">
        <v>9.6379999999999999</v>
      </c>
      <c r="BA218" s="343">
        <v>10.566000000000001</v>
      </c>
      <c r="BB218" s="343">
        <v>0</v>
      </c>
      <c r="BC218" s="343">
        <v>3.5609999999999999</v>
      </c>
      <c r="BD218" s="343">
        <v>0</v>
      </c>
      <c r="BE218" s="343">
        <v>0.88700000000000001</v>
      </c>
      <c r="BF218" s="343">
        <v>0</v>
      </c>
      <c r="BG218" s="343">
        <v>17.978000000000002</v>
      </c>
      <c r="BH218" s="343">
        <v>160.732</v>
      </c>
      <c r="BI218" s="343">
        <v>33.499000000000002</v>
      </c>
      <c r="BJ218" s="343">
        <v>0</v>
      </c>
      <c r="BK218" s="343">
        <v>0</v>
      </c>
      <c r="BL218" s="343">
        <v>0</v>
      </c>
      <c r="BM218" s="343">
        <v>0</v>
      </c>
      <c r="BN218" s="343">
        <v>0.90600000000000003</v>
      </c>
      <c r="BO218" s="343">
        <v>1.84</v>
      </c>
      <c r="BP218" s="343">
        <v>4.5940000000000003</v>
      </c>
      <c r="BQ218" s="343">
        <v>0.88900000000000001</v>
      </c>
      <c r="BR218" s="343">
        <v>0</v>
      </c>
      <c r="BS218" s="343">
        <v>0</v>
      </c>
      <c r="BT218" s="343">
        <v>0</v>
      </c>
      <c r="BU218" s="343">
        <v>0</v>
      </c>
      <c r="BV218" s="343">
        <v>0.84599999999999997</v>
      </c>
      <c r="BW218" s="343">
        <v>0</v>
      </c>
      <c r="BX218" s="343">
        <v>0</v>
      </c>
      <c r="BY218" s="343">
        <v>0</v>
      </c>
      <c r="BZ218" s="343">
        <v>2.516</v>
      </c>
      <c r="CA218" s="343">
        <v>5.0279999999999996</v>
      </c>
      <c r="CB218" s="343">
        <v>0</v>
      </c>
      <c r="CC218" s="343">
        <v>0.82899999999999996</v>
      </c>
      <c r="CD218" s="343">
        <v>0.84599999999999997</v>
      </c>
      <c r="CE218" s="343">
        <v>1.6990000000000001</v>
      </c>
      <c r="CF218" s="343">
        <v>1.6970000000000001</v>
      </c>
      <c r="CG218" s="343">
        <v>1.726</v>
      </c>
      <c r="CH218" s="343">
        <v>1.752</v>
      </c>
      <c r="CI218" s="343">
        <v>0</v>
      </c>
      <c r="CJ218" s="343">
        <v>0.88400000000000001</v>
      </c>
      <c r="CK218" s="343">
        <v>0.88100000000000001</v>
      </c>
      <c r="CL218" s="343">
        <v>0</v>
      </c>
      <c r="CM218" s="343">
        <v>0</v>
      </c>
      <c r="CN218" s="343">
        <v>0</v>
      </c>
      <c r="CO218" s="343">
        <v>0</v>
      </c>
      <c r="CP218" s="343">
        <v>0</v>
      </c>
      <c r="CQ218" s="343">
        <v>0</v>
      </c>
      <c r="CR218" s="343">
        <v>0</v>
      </c>
      <c r="CS218" s="343">
        <v>0</v>
      </c>
      <c r="CT218" s="343">
        <v>0</v>
      </c>
      <c r="CU218" s="343">
        <v>0</v>
      </c>
      <c r="CV218" s="343">
        <v>0</v>
      </c>
      <c r="CW218" s="343">
        <v>0</v>
      </c>
      <c r="CX218" s="343">
        <v>0</v>
      </c>
      <c r="CY218" s="343">
        <v>0</v>
      </c>
      <c r="CZ218" s="343">
        <v>0</v>
      </c>
      <c r="DA218" s="343">
        <v>0</v>
      </c>
      <c r="DB218" s="343">
        <v>0</v>
      </c>
      <c r="DC218" s="343">
        <v>0</v>
      </c>
      <c r="DD218" s="343">
        <v>0</v>
      </c>
      <c r="DE218" s="343">
        <v>0</v>
      </c>
      <c r="DF218" s="343">
        <v>0</v>
      </c>
      <c r="DG218" s="343">
        <v>0</v>
      </c>
      <c r="DH218" s="343">
        <v>0</v>
      </c>
      <c r="DI218" s="343">
        <v>0</v>
      </c>
      <c r="DJ218" s="343">
        <v>0</v>
      </c>
      <c r="DK218" s="343">
        <v>0</v>
      </c>
      <c r="DL218" s="343">
        <v>0</v>
      </c>
      <c r="DM218" s="343">
        <v>0</v>
      </c>
      <c r="DN218" s="343">
        <v>0</v>
      </c>
      <c r="DO218" s="343">
        <v>0</v>
      </c>
      <c r="DP218" s="343">
        <v>0</v>
      </c>
      <c r="DQ218" s="343">
        <v>0</v>
      </c>
      <c r="DR218" s="343">
        <v>0</v>
      </c>
      <c r="DS218" s="343">
        <v>0</v>
      </c>
      <c r="DT218" s="343">
        <v>0</v>
      </c>
      <c r="DU218" s="343">
        <v>0</v>
      </c>
      <c r="DV218" s="343">
        <v>0</v>
      </c>
      <c r="DW218" s="344">
        <f t="shared" si="6"/>
        <v>0</v>
      </c>
      <c r="DX218" s="344">
        <f t="shared" si="7"/>
        <v>0</v>
      </c>
    </row>
    <row r="219" spans="1:128" x14ac:dyDescent="0.25">
      <c r="A219" s="201" t="str">
        <f>IF('1'!$A$1=1,B219,C219)</f>
        <v>Проценти</v>
      </c>
      <c r="B219" s="202" t="s">
        <v>332</v>
      </c>
      <c r="C219" s="202" t="s">
        <v>331</v>
      </c>
      <c r="D219" s="343">
        <v>-145.88899999999998</v>
      </c>
      <c r="E219" s="343">
        <v>-81.902000000000001</v>
      </c>
      <c r="F219" s="343">
        <v>-143.261</v>
      </c>
      <c r="G219" s="343">
        <v>-162.44</v>
      </c>
      <c r="H219" s="343">
        <v>-187.39700000000002</v>
      </c>
      <c r="I219" s="343">
        <v>-137.16300000000001</v>
      </c>
      <c r="J219" s="343">
        <v>-152.69500000000002</v>
      </c>
      <c r="K219" s="343">
        <v>-77.451999999999998</v>
      </c>
      <c r="L219" s="343">
        <v>-122.919</v>
      </c>
      <c r="M219" s="343">
        <v>-162.77500000000001</v>
      </c>
      <c r="N219" s="343">
        <v>-158.09700000000001</v>
      </c>
      <c r="O219" s="343">
        <v>-108.63200000000001</v>
      </c>
      <c r="P219" s="343">
        <v>-28.542000000000002</v>
      </c>
      <c r="Q219" s="343">
        <v>-37.792000000000002</v>
      </c>
      <c r="R219" s="343">
        <v>-510.59399999999999</v>
      </c>
      <c r="S219" s="343">
        <v>-44.975999999999999</v>
      </c>
      <c r="T219" s="343">
        <v>-48.64</v>
      </c>
      <c r="U219" s="343">
        <v>-8.8800000000000008</v>
      </c>
      <c r="V219" s="343">
        <v>-32.5</v>
      </c>
      <c r="W219" s="343">
        <v>-36.554000000000002</v>
      </c>
      <c r="X219" s="343">
        <v>-560.76599999999996</v>
      </c>
      <c r="Y219" s="343">
        <v>-47.975999999999999</v>
      </c>
      <c r="Z219" s="343">
        <v>-25.9</v>
      </c>
      <c r="AA219" s="343">
        <v>-8.5359999999999996</v>
      </c>
      <c r="AB219" s="343">
        <v>-34.881</v>
      </c>
      <c r="AC219" s="343">
        <v>-5.6289999999999996</v>
      </c>
      <c r="AD219" s="343">
        <v>-561.26300000000003</v>
      </c>
      <c r="AE219" s="343">
        <v>-63.484999999999999</v>
      </c>
      <c r="AF219" s="343">
        <v>-23.558</v>
      </c>
      <c r="AG219" s="343">
        <v>-8.0310000000000006</v>
      </c>
      <c r="AH219" s="343">
        <v>-35.682000000000002</v>
      </c>
      <c r="AI219" s="343">
        <v>-4.24</v>
      </c>
      <c r="AJ219" s="343">
        <v>-544.28099999999995</v>
      </c>
      <c r="AK219" s="343">
        <v>-31.425000000000001</v>
      </c>
      <c r="AL219" s="343">
        <v>-17.053999999999998</v>
      </c>
      <c r="AM219" s="343">
        <v>-5.0679999999999996</v>
      </c>
      <c r="AN219" s="343">
        <v>-28.760999999999999</v>
      </c>
      <c r="AO219" s="343">
        <v>-10.515000000000001</v>
      </c>
      <c r="AP219" s="343">
        <v>-560.08299999999997</v>
      </c>
      <c r="AQ219" s="343">
        <v>-33.357999999999997</v>
      </c>
      <c r="AR219" s="343">
        <v>-19.413</v>
      </c>
      <c r="AS219" s="343">
        <v>-6.8390000000000004</v>
      </c>
      <c r="AT219" s="343">
        <v>-20.553999999999998</v>
      </c>
      <c r="AU219" s="343">
        <v>-43.280999999999999</v>
      </c>
      <c r="AV219" s="343">
        <v>-542.43000000000006</v>
      </c>
      <c r="AW219" s="343">
        <v>-55.671999999999997</v>
      </c>
      <c r="AX219" s="343">
        <v>-43.097999999999999</v>
      </c>
      <c r="AY219" s="343">
        <v>-7.0250000000000004</v>
      </c>
      <c r="AZ219" s="343">
        <v>-27.163</v>
      </c>
      <c r="BA219" s="343">
        <v>-44.022999999999996</v>
      </c>
      <c r="BB219" s="343">
        <v>-586.66999999999996</v>
      </c>
      <c r="BC219" s="343">
        <v>-112.179</v>
      </c>
      <c r="BD219" s="343">
        <v>-25.928999999999998</v>
      </c>
      <c r="BE219" s="343">
        <v>-11.525</v>
      </c>
      <c r="BF219" s="343">
        <v>-46.313000000000002</v>
      </c>
      <c r="BG219" s="343">
        <v>-57.530999999999999</v>
      </c>
      <c r="BH219" s="343">
        <v>-677.43499999999995</v>
      </c>
      <c r="BI219" s="343">
        <v>-112.26600000000001</v>
      </c>
      <c r="BJ219" s="343">
        <v>-61.465000000000003</v>
      </c>
      <c r="BK219" s="343">
        <v>-27.928000000000001</v>
      </c>
      <c r="BL219" s="343">
        <v>-100.827</v>
      </c>
      <c r="BM219" s="343">
        <v>-100.789</v>
      </c>
      <c r="BN219" s="343">
        <v>-638.58199999999999</v>
      </c>
      <c r="BO219" s="343">
        <v>-129.709</v>
      </c>
      <c r="BP219" s="343">
        <v>-102.896</v>
      </c>
      <c r="BQ219" s="343">
        <v>-95.126999999999995</v>
      </c>
      <c r="BR219" s="343">
        <v>-138.256</v>
      </c>
      <c r="BS219" s="343">
        <v>-73.584000000000003</v>
      </c>
      <c r="BT219" s="343">
        <v>-557.82600000000002</v>
      </c>
      <c r="BU219" s="343">
        <v>-101.92099999999999</v>
      </c>
      <c r="BV219" s="343">
        <v>-63.423999999999999</v>
      </c>
      <c r="BW219" s="343">
        <v>-13.157</v>
      </c>
      <c r="BX219" s="343">
        <v>-116.535</v>
      </c>
      <c r="BY219" s="343">
        <v>-87.595999999999989</v>
      </c>
      <c r="BZ219" s="343">
        <v>-582.91700000000003</v>
      </c>
      <c r="CA219" s="343">
        <v>-98.882000000000005</v>
      </c>
      <c r="CB219" s="343">
        <v>-103.8</v>
      </c>
      <c r="CC219" s="343">
        <v>-93.690000000000012</v>
      </c>
      <c r="CD219" s="343">
        <v>-108.242</v>
      </c>
      <c r="CE219" s="343">
        <v>-76.458000000000013</v>
      </c>
      <c r="CF219" s="343">
        <v>-557.50799999999992</v>
      </c>
      <c r="CG219" s="343">
        <v>-32.791000000000004</v>
      </c>
      <c r="CH219" s="343">
        <v>-218.10499999999999</v>
      </c>
      <c r="CI219" s="343">
        <v>-54.81</v>
      </c>
      <c r="CJ219" s="343">
        <v>-120.157</v>
      </c>
      <c r="CK219" s="343">
        <v>-323.15099999999995</v>
      </c>
      <c r="CL219" s="343">
        <v>-250.78800000000001</v>
      </c>
      <c r="CM219" s="343">
        <v>-95.766999999999996</v>
      </c>
      <c r="CN219" s="343">
        <v>-155.35</v>
      </c>
      <c r="CO219" s="343">
        <v>-120.98200000000001</v>
      </c>
      <c r="CP219" s="343">
        <v>-118.718</v>
      </c>
      <c r="CQ219" s="343">
        <v>-79.866</v>
      </c>
      <c r="CR219" s="343">
        <v>-20.143999999999998</v>
      </c>
      <c r="CS219" s="343">
        <v>-24.428000000000001</v>
      </c>
      <c r="CT219" s="343">
        <v>-73.821000000000012</v>
      </c>
      <c r="CU219" s="343">
        <v>-33.094999999999999</v>
      </c>
      <c r="CV219" s="343">
        <v>-13.013999999999999</v>
      </c>
      <c r="CW219" s="343">
        <v>-25.148</v>
      </c>
      <c r="CX219" s="343">
        <v>-39.308999999999997</v>
      </c>
      <c r="CY219" s="343">
        <v>-25.556000000000001</v>
      </c>
      <c r="CZ219" s="343">
        <v>-89.105999999999995</v>
      </c>
      <c r="DA219" s="343">
        <v>-11.084</v>
      </c>
      <c r="DB219" s="343">
        <v>-16.279999999999998</v>
      </c>
      <c r="DC219" s="343">
        <v>-37.556000000000004</v>
      </c>
      <c r="DD219" s="343">
        <v>-24.297000000000001</v>
      </c>
      <c r="DE219" s="343">
        <v>-8.5220000000000002</v>
      </c>
      <c r="DF219" s="343">
        <v>-37.076000000000001</v>
      </c>
      <c r="DG219" s="343">
        <v>-16.483999999999998</v>
      </c>
      <c r="DH219" s="343">
        <v>-18.314</v>
      </c>
      <c r="DI219" s="343">
        <v>-32.43</v>
      </c>
      <c r="DJ219" s="343">
        <v>-18.398000000000003</v>
      </c>
      <c r="DK219" s="343">
        <v>-15.835000000000001</v>
      </c>
      <c r="DL219" s="343">
        <v>-29.637</v>
      </c>
      <c r="DM219" s="343">
        <v>-13</v>
      </c>
      <c r="DN219" s="343">
        <v>-66.405000000000001</v>
      </c>
      <c r="DO219" s="343">
        <v>-24.555</v>
      </c>
      <c r="DP219" s="343">
        <v>-7.2060000000000013</v>
      </c>
      <c r="DQ219" s="343">
        <v>-8.245000000000001</v>
      </c>
      <c r="DR219" s="343">
        <v>-175.57599999999999</v>
      </c>
      <c r="DS219" s="343">
        <v>-8.5940000000000012</v>
      </c>
      <c r="DT219" s="343">
        <v>-279.339</v>
      </c>
      <c r="DU219" s="343">
        <v>-20.183</v>
      </c>
      <c r="DV219" s="343">
        <v>-5.5690000000000008</v>
      </c>
      <c r="DW219" s="344">
        <f t="shared" si="6"/>
        <v>-343.43200000000002</v>
      </c>
      <c r="DX219" s="344">
        <f t="shared" si="7"/>
        <v>-418.19499999999999</v>
      </c>
    </row>
    <row r="220" spans="1:128" x14ac:dyDescent="0.25">
      <c r="A220" s="161" t="str">
        <f>IF('1'!$A$1=1,B220,C220)</f>
        <v>Кредит</v>
      </c>
      <c r="B220" s="162" t="s">
        <v>213</v>
      </c>
      <c r="C220" s="162" t="s">
        <v>323</v>
      </c>
      <c r="D220" s="343">
        <v>0.85299999999999998</v>
      </c>
      <c r="E220" s="343">
        <v>0</v>
      </c>
      <c r="F220" s="343">
        <v>0</v>
      </c>
      <c r="G220" s="343">
        <v>0</v>
      </c>
      <c r="H220" s="343">
        <v>0.89700000000000002</v>
      </c>
      <c r="I220" s="343">
        <v>0</v>
      </c>
      <c r="J220" s="343">
        <v>0.90900000000000003</v>
      </c>
      <c r="K220" s="343">
        <v>0</v>
      </c>
      <c r="L220" s="343">
        <v>0</v>
      </c>
      <c r="M220" s="343">
        <v>0</v>
      </c>
      <c r="N220" s="343">
        <v>0</v>
      </c>
      <c r="O220" s="343">
        <v>0</v>
      </c>
      <c r="P220" s="343">
        <v>0</v>
      </c>
      <c r="Q220" s="343">
        <v>0</v>
      </c>
      <c r="R220" s="343">
        <v>0.90200000000000002</v>
      </c>
      <c r="S220" s="343">
        <v>0</v>
      </c>
      <c r="T220" s="343">
        <v>0</v>
      </c>
      <c r="U220" s="343">
        <v>0</v>
      </c>
      <c r="V220" s="343">
        <v>0</v>
      </c>
      <c r="W220" s="343">
        <v>0</v>
      </c>
      <c r="X220" s="343">
        <v>0.89200000000000002</v>
      </c>
      <c r="Y220" s="343">
        <v>0</v>
      </c>
      <c r="Z220" s="343">
        <v>0</v>
      </c>
      <c r="AA220" s="343">
        <v>0</v>
      </c>
      <c r="AB220" s="343">
        <v>0</v>
      </c>
      <c r="AC220" s="343">
        <v>0</v>
      </c>
      <c r="AD220" s="343">
        <v>0.93700000000000006</v>
      </c>
      <c r="AE220" s="343">
        <v>0</v>
      </c>
      <c r="AF220" s="343">
        <v>0</v>
      </c>
      <c r="AG220" s="343">
        <v>0</v>
      </c>
      <c r="AH220" s="343">
        <v>0</v>
      </c>
      <c r="AI220" s="343">
        <v>0</v>
      </c>
      <c r="AJ220" s="343">
        <v>0.84</v>
      </c>
      <c r="AK220" s="343">
        <v>0</v>
      </c>
      <c r="AL220" s="343">
        <v>0</v>
      </c>
      <c r="AM220" s="343">
        <v>0</v>
      </c>
      <c r="AN220" s="343">
        <v>0</v>
      </c>
      <c r="AO220" s="343">
        <v>0</v>
      </c>
      <c r="AP220" s="343">
        <v>0.81100000000000005</v>
      </c>
      <c r="AQ220" s="343">
        <v>0</v>
      </c>
      <c r="AR220" s="343">
        <v>0</v>
      </c>
      <c r="AS220" s="343">
        <v>0</v>
      </c>
      <c r="AT220" s="343">
        <v>0.85599999999999998</v>
      </c>
      <c r="AU220" s="343">
        <v>0</v>
      </c>
      <c r="AV220" s="343">
        <v>0.85699999999999998</v>
      </c>
      <c r="AW220" s="343">
        <v>0</v>
      </c>
      <c r="AX220" s="343">
        <v>0</v>
      </c>
      <c r="AY220" s="343">
        <v>2.6349999999999998</v>
      </c>
      <c r="AZ220" s="343">
        <v>0</v>
      </c>
      <c r="BA220" s="343">
        <v>1.7609999999999999</v>
      </c>
      <c r="BB220" s="343">
        <v>0.88400000000000001</v>
      </c>
      <c r="BC220" s="343">
        <v>0</v>
      </c>
      <c r="BD220" s="343">
        <v>0</v>
      </c>
      <c r="BE220" s="343">
        <v>0</v>
      </c>
      <c r="BF220" s="343">
        <v>0</v>
      </c>
      <c r="BG220" s="343">
        <v>0</v>
      </c>
      <c r="BH220" s="343">
        <v>2.7240000000000002</v>
      </c>
      <c r="BI220" s="343">
        <v>0</v>
      </c>
      <c r="BJ220" s="343">
        <v>0</v>
      </c>
      <c r="BK220" s="343">
        <v>0</v>
      </c>
      <c r="BL220" s="343">
        <v>0</v>
      </c>
      <c r="BM220" s="343">
        <v>0</v>
      </c>
      <c r="BN220" s="343">
        <v>1.8120000000000001</v>
      </c>
      <c r="BO220" s="343">
        <v>0</v>
      </c>
      <c r="BP220" s="343">
        <v>0</v>
      </c>
      <c r="BQ220" s="343">
        <v>0</v>
      </c>
      <c r="BR220" s="343">
        <v>0</v>
      </c>
      <c r="BS220" s="343">
        <v>0.84599999999999997</v>
      </c>
      <c r="BT220" s="343">
        <v>1.696</v>
      </c>
      <c r="BU220" s="343">
        <v>0.84899999999999998</v>
      </c>
      <c r="BV220" s="343">
        <v>0.84599999999999997</v>
      </c>
      <c r="BW220" s="343">
        <v>0</v>
      </c>
      <c r="BX220" s="343">
        <v>0</v>
      </c>
      <c r="BY220" s="343">
        <v>1.653</v>
      </c>
      <c r="BZ220" s="343">
        <v>2.516</v>
      </c>
      <c r="CA220" s="343">
        <v>0.83799999999999997</v>
      </c>
      <c r="CB220" s="343">
        <v>1.6479999999999999</v>
      </c>
      <c r="CC220" s="343">
        <v>4.9749999999999996</v>
      </c>
      <c r="CD220" s="343">
        <v>0</v>
      </c>
      <c r="CE220" s="343">
        <v>0.85</v>
      </c>
      <c r="CF220" s="343">
        <v>2.5459999999999998</v>
      </c>
      <c r="CG220" s="343">
        <v>0.86299999999999999</v>
      </c>
      <c r="CH220" s="343">
        <v>0.876</v>
      </c>
      <c r="CI220" s="343">
        <v>0.88400000000000001</v>
      </c>
      <c r="CJ220" s="343">
        <v>0</v>
      </c>
      <c r="CK220" s="343">
        <v>1.7609999999999999</v>
      </c>
      <c r="CL220" s="343">
        <v>5.3360000000000003</v>
      </c>
      <c r="CM220" s="343">
        <v>0.92100000000000004</v>
      </c>
      <c r="CN220" s="343">
        <v>1.895</v>
      </c>
      <c r="CO220" s="343">
        <v>0.94499999999999995</v>
      </c>
      <c r="CP220" s="343">
        <v>0</v>
      </c>
      <c r="CQ220" s="343">
        <v>0.98599999999999999</v>
      </c>
      <c r="CR220" s="343">
        <v>0</v>
      </c>
      <c r="CS220" s="343">
        <v>1.018</v>
      </c>
      <c r="CT220" s="343">
        <v>0.98399999999999999</v>
      </c>
      <c r="CU220" s="343">
        <v>0</v>
      </c>
      <c r="CV220" s="343">
        <v>0</v>
      </c>
      <c r="CW220" s="343">
        <v>0.93100000000000005</v>
      </c>
      <c r="CX220" s="343">
        <v>1.8720000000000001</v>
      </c>
      <c r="CY220" s="343">
        <v>1.825</v>
      </c>
      <c r="CZ220" s="343">
        <v>1.837</v>
      </c>
      <c r="DA220" s="343">
        <v>0.92400000000000004</v>
      </c>
      <c r="DB220" s="343">
        <v>1.8089999999999999</v>
      </c>
      <c r="DC220" s="343">
        <v>0.91600000000000004</v>
      </c>
      <c r="DD220" s="343">
        <v>1.869</v>
      </c>
      <c r="DE220" s="343">
        <v>1.8939999999999999</v>
      </c>
      <c r="DF220" s="343">
        <v>3.7080000000000002</v>
      </c>
      <c r="DG220" s="343">
        <v>0.91600000000000004</v>
      </c>
      <c r="DH220" s="343">
        <v>1.831</v>
      </c>
      <c r="DI220" s="343">
        <v>2.78</v>
      </c>
      <c r="DJ220" s="343">
        <v>2.76</v>
      </c>
      <c r="DK220" s="343">
        <v>2.794</v>
      </c>
      <c r="DL220" s="343">
        <v>4.6310000000000002</v>
      </c>
      <c r="DM220" s="343">
        <v>1.857</v>
      </c>
      <c r="DN220" s="343">
        <v>4.6109999999999998</v>
      </c>
      <c r="DO220" s="343">
        <v>4.5469999999999997</v>
      </c>
      <c r="DP220" s="343">
        <v>4.5039999999999996</v>
      </c>
      <c r="DQ220" s="343">
        <v>3.665</v>
      </c>
      <c r="DR220" s="343">
        <v>3.7559999999999998</v>
      </c>
      <c r="DS220" s="343">
        <v>3.819</v>
      </c>
      <c r="DT220" s="343">
        <v>3.8660000000000001</v>
      </c>
      <c r="DU220" s="343">
        <v>11.532999999999999</v>
      </c>
      <c r="DV220" s="343">
        <v>4.641</v>
      </c>
      <c r="DW220" s="344">
        <f t="shared" si="6"/>
        <v>18.501000000000001</v>
      </c>
      <c r="DX220" s="344">
        <f t="shared" si="7"/>
        <v>41.555</v>
      </c>
    </row>
    <row r="221" spans="1:128" x14ac:dyDescent="0.25">
      <c r="A221" s="161" t="str">
        <f>IF('1'!$A$1=1,B221,C221)</f>
        <v>Дебет</v>
      </c>
      <c r="B221" s="162" t="s">
        <v>215</v>
      </c>
      <c r="C221" s="162" t="s">
        <v>324</v>
      </c>
      <c r="D221" s="343">
        <v>146.74199999999999</v>
      </c>
      <c r="E221" s="343">
        <v>81.902000000000001</v>
      </c>
      <c r="F221" s="343">
        <v>143.261</v>
      </c>
      <c r="G221" s="343">
        <v>162.44</v>
      </c>
      <c r="H221" s="343">
        <v>188.29400000000001</v>
      </c>
      <c r="I221" s="343">
        <v>137.16300000000001</v>
      </c>
      <c r="J221" s="343">
        <v>153.60400000000001</v>
      </c>
      <c r="K221" s="343">
        <v>77.451999999999998</v>
      </c>
      <c r="L221" s="343">
        <v>122.919</v>
      </c>
      <c r="M221" s="343">
        <v>162.77500000000001</v>
      </c>
      <c r="N221" s="343">
        <v>158.09700000000001</v>
      </c>
      <c r="O221" s="343">
        <v>108.63200000000001</v>
      </c>
      <c r="P221" s="343">
        <v>28.542000000000002</v>
      </c>
      <c r="Q221" s="343">
        <v>37.792000000000002</v>
      </c>
      <c r="R221" s="343">
        <v>511.49599999999998</v>
      </c>
      <c r="S221" s="343">
        <v>44.975999999999999</v>
      </c>
      <c r="T221" s="343">
        <v>48.64</v>
      </c>
      <c r="U221" s="343">
        <v>8.8800000000000008</v>
      </c>
      <c r="V221" s="343">
        <v>32.5</v>
      </c>
      <c r="W221" s="343">
        <v>36.554000000000002</v>
      </c>
      <c r="X221" s="343">
        <v>561.65800000000002</v>
      </c>
      <c r="Y221" s="343">
        <v>47.975999999999999</v>
      </c>
      <c r="Z221" s="343">
        <v>25.9</v>
      </c>
      <c r="AA221" s="343">
        <v>8.5359999999999996</v>
      </c>
      <c r="AB221" s="343">
        <v>34.881</v>
      </c>
      <c r="AC221" s="343">
        <v>5.6289999999999996</v>
      </c>
      <c r="AD221" s="343">
        <v>562.20000000000005</v>
      </c>
      <c r="AE221" s="343">
        <v>63.484999999999999</v>
      </c>
      <c r="AF221" s="343">
        <v>23.558</v>
      </c>
      <c r="AG221" s="343">
        <v>8.0310000000000006</v>
      </c>
      <c r="AH221" s="343">
        <v>35.682000000000002</v>
      </c>
      <c r="AI221" s="343">
        <v>4.24</v>
      </c>
      <c r="AJ221" s="343">
        <v>545.12099999999998</v>
      </c>
      <c r="AK221" s="343">
        <v>31.425000000000001</v>
      </c>
      <c r="AL221" s="343">
        <v>17.053999999999998</v>
      </c>
      <c r="AM221" s="343">
        <v>5.0679999999999996</v>
      </c>
      <c r="AN221" s="343">
        <v>28.760999999999999</v>
      </c>
      <c r="AO221" s="343">
        <v>10.515000000000001</v>
      </c>
      <c r="AP221" s="343">
        <v>560.89400000000001</v>
      </c>
      <c r="AQ221" s="343">
        <v>33.357999999999997</v>
      </c>
      <c r="AR221" s="343">
        <v>19.413</v>
      </c>
      <c r="AS221" s="343">
        <v>6.8390000000000004</v>
      </c>
      <c r="AT221" s="343">
        <v>21.41</v>
      </c>
      <c r="AU221" s="343">
        <v>43.280999999999999</v>
      </c>
      <c r="AV221" s="343">
        <v>543.28700000000003</v>
      </c>
      <c r="AW221" s="343">
        <v>55.671999999999997</v>
      </c>
      <c r="AX221" s="343">
        <v>43.097999999999999</v>
      </c>
      <c r="AY221" s="343">
        <v>9.66</v>
      </c>
      <c r="AZ221" s="343">
        <v>27.163</v>
      </c>
      <c r="BA221" s="343">
        <v>45.783999999999999</v>
      </c>
      <c r="BB221" s="343">
        <v>587.55399999999997</v>
      </c>
      <c r="BC221" s="343">
        <v>112.179</v>
      </c>
      <c r="BD221" s="343">
        <v>25.928999999999998</v>
      </c>
      <c r="BE221" s="343">
        <v>11.525</v>
      </c>
      <c r="BF221" s="343">
        <v>46.313000000000002</v>
      </c>
      <c r="BG221" s="343">
        <v>57.530999999999999</v>
      </c>
      <c r="BH221" s="343">
        <v>680.15899999999999</v>
      </c>
      <c r="BI221" s="343">
        <v>112.26600000000001</v>
      </c>
      <c r="BJ221" s="343">
        <v>61.465000000000003</v>
      </c>
      <c r="BK221" s="343">
        <v>27.928000000000001</v>
      </c>
      <c r="BL221" s="343">
        <v>100.827</v>
      </c>
      <c r="BM221" s="343">
        <v>100.789</v>
      </c>
      <c r="BN221" s="343">
        <v>640.39400000000001</v>
      </c>
      <c r="BO221" s="343">
        <v>129.709</v>
      </c>
      <c r="BP221" s="343">
        <v>102.896</v>
      </c>
      <c r="BQ221" s="343">
        <v>95.126999999999995</v>
      </c>
      <c r="BR221" s="343">
        <v>138.256</v>
      </c>
      <c r="BS221" s="343">
        <v>74.430000000000007</v>
      </c>
      <c r="BT221" s="343">
        <v>559.52200000000005</v>
      </c>
      <c r="BU221" s="343">
        <v>102.77</v>
      </c>
      <c r="BV221" s="343">
        <v>64.27</v>
      </c>
      <c r="BW221" s="343">
        <v>13.157</v>
      </c>
      <c r="BX221" s="343">
        <v>116.535</v>
      </c>
      <c r="BY221" s="343">
        <v>89.248999999999995</v>
      </c>
      <c r="BZ221" s="343">
        <v>585.43299999999999</v>
      </c>
      <c r="CA221" s="343">
        <v>99.72</v>
      </c>
      <c r="CB221" s="343">
        <v>105.44799999999999</v>
      </c>
      <c r="CC221" s="343">
        <v>98.665000000000006</v>
      </c>
      <c r="CD221" s="343">
        <v>108.242</v>
      </c>
      <c r="CE221" s="343">
        <v>77.308000000000007</v>
      </c>
      <c r="CF221" s="343">
        <v>560.05399999999997</v>
      </c>
      <c r="CG221" s="343">
        <v>33.654000000000003</v>
      </c>
      <c r="CH221" s="343">
        <v>218.98099999999999</v>
      </c>
      <c r="CI221" s="343">
        <v>55.694000000000003</v>
      </c>
      <c r="CJ221" s="343">
        <v>120.157</v>
      </c>
      <c r="CK221" s="343">
        <v>324.91199999999998</v>
      </c>
      <c r="CL221" s="343">
        <v>256.12400000000002</v>
      </c>
      <c r="CM221" s="343">
        <v>96.688000000000002</v>
      </c>
      <c r="CN221" s="343">
        <v>157.245</v>
      </c>
      <c r="CO221" s="343">
        <v>121.92700000000001</v>
      </c>
      <c r="CP221" s="343">
        <v>118.718</v>
      </c>
      <c r="CQ221" s="343">
        <v>80.852000000000004</v>
      </c>
      <c r="CR221" s="343">
        <v>20.143999999999998</v>
      </c>
      <c r="CS221" s="343">
        <v>25.446000000000002</v>
      </c>
      <c r="CT221" s="343">
        <v>74.805000000000007</v>
      </c>
      <c r="CU221" s="343">
        <v>33.094999999999999</v>
      </c>
      <c r="CV221" s="343">
        <v>13.013999999999999</v>
      </c>
      <c r="CW221" s="343">
        <v>26.079000000000001</v>
      </c>
      <c r="CX221" s="343">
        <v>41.180999999999997</v>
      </c>
      <c r="CY221" s="343">
        <v>27.381</v>
      </c>
      <c r="CZ221" s="343">
        <v>90.942999999999998</v>
      </c>
      <c r="DA221" s="343">
        <v>12.007999999999999</v>
      </c>
      <c r="DB221" s="343">
        <v>18.088999999999999</v>
      </c>
      <c r="DC221" s="343">
        <v>38.472000000000001</v>
      </c>
      <c r="DD221" s="343">
        <v>26.166</v>
      </c>
      <c r="DE221" s="343">
        <v>10.416</v>
      </c>
      <c r="DF221" s="343">
        <v>40.783999999999999</v>
      </c>
      <c r="DG221" s="343">
        <v>17.399999999999999</v>
      </c>
      <c r="DH221" s="343">
        <v>20.145</v>
      </c>
      <c r="DI221" s="343">
        <v>35.21</v>
      </c>
      <c r="DJ221" s="343">
        <v>21.158000000000001</v>
      </c>
      <c r="DK221" s="343">
        <v>18.629000000000001</v>
      </c>
      <c r="DL221" s="343">
        <v>34.268000000000001</v>
      </c>
      <c r="DM221" s="343">
        <v>14.856999999999999</v>
      </c>
      <c r="DN221" s="343">
        <v>71.016000000000005</v>
      </c>
      <c r="DO221" s="343">
        <v>29.102</v>
      </c>
      <c r="DP221" s="343">
        <v>11.71</v>
      </c>
      <c r="DQ221" s="343">
        <v>11.91</v>
      </c>
      <c r="DR221" s="343">
        <v>179.33199999999999</v>
      </c>
      <c r="DS221" s="343">
        <v>12.413</v>
      </c>
      <c r="DT221" s="343">
        <v>283.20499999999998</v>
      </c>
      <c r="DU221" s="343">
        <v>31.716000000000001</v>
      </c>
      <c r="DV221" s="343">
        <v>10.210000000000001</v>
      </c>
      <c r="DW221" s="344">
        <f t="shared" si="6"/>
        <v>361.93299999999999</v>
      </c>
      <c r="DX221" s="344">
        <f t="shared" si="7"/>
        <v>459.75000000000006</v>
      </c>
    </row>
    <row r="222" spans="1:128" x14ac:dyDescent="0.25">
      <c r="A222" s="190" t="str">
        <f>IF('1'!$A$1=1,B222,C222)</f>
        <v>Інші інвестиції</v>
      </c>
      <c r="B222" s="191" t="s">
        <v>152</v>
      </c>
      <c r="C222" s="191" t="s">
        <v>151</v>
      </c>
      <c r="D222" s="341">
        <v>-236.32299999999998</v>
      </c>
      <c r="E222" s="341">
        <v>-190.22499999999999</v>
      </c>
      <c r="F222" s="341">
        <v>-202.035</v>
      </c>
      <c r="G222" s="341">
        <v>-172.65100000000001</v>
      </c>
      <c r="H222" s="341">
        <v>-179.328</v>
      </c>
      <c r="I222" s="341">
        <v>-168.33700000000002</v>
      </c>
      <c r="J222" s="341">
        <v>-208.13800000000001</v>
      </c>
      <c r="K222" s="341">
        <v>-157.60499999999999</v>
      </c>
      <c r="L222" s="341">
        <v>-148.751</v>
      </c>
      <c r="M222" s="341">
        <v>-239.27099999999999</v>
      </c>
      <c r="N222" s="341">
        <v>-272.48399999999998</v>
      </c>
      <c r="O222" s="341">
        <v>-208.05799999999999</v>
      </c>
      <c r="P222" s="341">
        <v>-209.922</v>
      </c>
      <c r="Q222" s="341">
        <v>-196.15700000000001</v>
      </c>
      <c r="R222" s="341">
        <v>-123.589</v>
      </c>
      <c r="S222" s="341">
        <v>-148.15600000000001</v>
      </c>
      <c r="T222" s="341">
        <v>-130.88499999999999</v>
      </c>
      <c r="U222" s="341">
        <v>-169.61599999999999</v>
      </c>
      <c r="V222" s="341">
        <v>-179.65299999999999</v>
      </c>
      <c r="W222" s="341">
        <v>-103.42099999999999</v>
      </c>
      <c r="X222" s="341">
        <v>-119.464</v>
      </c>
      <c r="Y222" s="341">
        <v>-143.023</v>
      </c>
      <c r="Z222" s="341">
        <v>-196.102</v>
      </c>
      <c r="AA222" s="341">
        <v>-199.17</v>
      </c>
      <c r="AB222" s="341">
        <v>-177.23500000000001</v>
      </c>
      <c r="AC222" s="341">
        <v>-132.27799999999999</v>
      </c>
      <c r="AD222" s="341">
        <v>-165.84899999999999</v>
      </c>
      <c r="AE222" s="341">
        <v>-103.631</v>
      </c>
      <c r="AF222" s="341">
        <v>-115.074</v>
      </c>
      <c r="AG222" s="341">
        <v>-77.631</v>
      </c>
      <c r="AH222" s="341">
        <v>-129.67400000000001</v>
      </c>
      <c r="AI222" s="341">
        <v>-133.97499999999999</v>
      </c>
      <c r="AJ222" s="341">
        <v>-115.911</v>
      </c>
      <c r="AK222" s="341">
        <v>-149.482</v>
      </c>
      <c r="AL222" s="341">
        <v>-125.34899999999999</v>
      </c>
      <c r="AM222" s="341">
        <v>-332.79199999999997</v>
      </c>
      <c r="AN222" s="341">
        <v>-153.667</v>
      </c>
      <c r="AO222" s="341">
        <v>-112.43</v>
      </c>
      <c r="AP222" s="341">
        <v>-111.044</v>
      </c>
      <c r="AQ222" s="341">
        <v>-117.16</v>
      </c>
      <c r="AR222" s="341">
        <v>-125.762</v>
      </c>
      <c r="AS222" s="341">
        <v>-78.649999999999991</v>
      </c>
      <c r="AT222" s="341">
        <v>-136.16699999999997</v>
      </c>
      <c r="AU222" s="341">
        <v>-155.81200000000001</v>
      </c>
      <c r="AV222" s="341">
        <v>-75.409000000000006</v>
      </c>
      <c r="AW222" s="341">
        <v>-120.04199999999999</v>
      </c>
      <c r="AX222" s="341">
        <v>-118.74100000000001</v>
      </c>
      <c r="AY222" s="341">
        <v>-266.97899999999998</v>
      </c>
      <c r="AZ222" s="341">
        <v>-169.11100000000002</v>
      </c>
      <c r="BA222" s="341">
        <v>-119.74299999999999</v>
      </c>
      <c r="BB222" s="341">
        <v>-87.471000000000004</v>
      </c>
      <c r="BC222" s="341">
        <v>-85.47</v>
      </c>
      <c r="BD222" s="341">
        <v>-108.184</v>
      </c>
      <c r="BE222" s="341">
        <v>-82.45</v>
      </c>
      <c r="BF222" s="341">
        <v>-87.281999999999996</v>
      </c>
      <c r="BG222" s="341">
        <v>-151.917</v>
      </c>
      <c r="BH222" s="341">
        <v>-75.370999999999995</v>
      </c>
      <c r="BI222" s="341">
        <v>-89.631</v>
      </c>
      <c r="BJ222" s="341">
        <v>-128.35199999999998</v>
      </c>
      <c r="BK222" s="341">
        <v>-292.79000000000002</v>
      </c>
      <c r="BL222" s="341">
        <v>-141.33700000000002</v>
      </c>
      <c r="BM222" s="341">
        <v>-304.19799999999998</v>
      </c>
      <c r="BN222" s="341">
        <v>-58.877000000000002</v>
      </c>
      <c r="BO222" s="341">
        <v>-96.591999999999999</v>
      </c>
      <c r="BP222" s="341">
        <v>-118.51299999999999</v>
      </c>
      <c r="BQ222" s="341">
        <v>-124.465</v>
      </c>
      <c r="BR222" s="341">
        <v>-82.253999999999991</v>
      </c>
      <c r="BS222" s="341">
        <v>-133.636</v>
      </c>
      <c r="BT222" s="341">
        <v>-55.951999999999998</v>
      </c>
      <c r="BU222" s="341">
        <v>-97.673999999999992</v>
      </c>
      <c r="BV222" s="341">
        <v>-77.801000000000002</v>
      </c>
      <c r="BW222" s="341">
        <v>-327.28800000000001</v>
      </c>
      <c r="BX222" s="341">
        <v>-71.399000000000001</v>
      </c>
      <c r="BY222" s="341">
        <v>-73.548999999999992</v>
      </c>
      <c r="BZ222" s="341">
        <v>-33.548999999999992</v>
      </c>
      <c r="CA222" s="341">
        <v>-26.815000000000001</v>
      </c>
      <c r="CB222" s="341">
        <v>-107.096</v>
      </c>
      <c r="CC222" s="341">
        <v>-64.671000000000006</v>
      </c>
      <c r="CD222" s="341">
        <v>-66.805999999999997</v>
      </c>
      <c r="CE222" s="341">
        <v>-61.167000000000002</v>
      </c>
      <c r="CF222" s="341">
        <v>-38.186</v>
      </c>
      <c r="CG222" s="341">
        <v>-44.009</v>
      </c>
      <c r="CH222" s="341">
        <v>-98.103000000000009</v>
      </c>
      <c r="CI222" s="341">
        <v>-184.76400000000001</v>
      </c>
      <c r="CJ222" s="341">
        <v>-82.165999999999997</v>
      </c>
      <c r="CK222" s="341">
        <v>-108.304</v>
      </c>
      <c r="CL222" s="341">
        <v>-46.244999999999997</v>
      </c>
      <c r="CM222" s="341">
        <v>-62.616999999999997</v>
      </c>
      <c r="CN222" s="341">
        <v>-71.043999999999997</v>
      </c>
      <c r="CO222" s="341">
        <v>-48.204000000000001</v>
      </c>
      <c r="CP222" s="341">
        <v>-33.635999999999996</v>
      </c>
      <c r="CQ222" s="341">
        <v>-124.23600000000002</v>
      </c>
      <c r="CR222" s="341">
        <v>-30.215999999999998</v>
      </c>
      <c r="CS222" s="341">
        <v>-50.891999999999996</v>
      </c>
      <c r="CT222" s="341">
        <v>-153.547</v>
      </c>
      <c r="CU222" s="341">
        <v>-81.319999999999993</v>
      </c>
      <c r="CV222" s="341">
        <v>-27.887</v>
      </c>
      <c r="CW222" s="341">
        <v>-238.44100000000003</v>
      </c>
      <c r="CX222" s="341">
        <v>-29.014000000000003</v>
      </c>
      <c r="CY222" s="341">
        <v>-64.802999999999997</v>
      </c>
      <c r="CZ222" s="341">
        <v>-165.351</v>
      </c>
      <c r="DA222" s="341">
        <v>-54.500000000000014</v>
      </c>
      <c r="DB222" s="341">
        <v>-0.90399999999999636</v>
      </c>
      <c r="DC222" s="341">
        <v>-271.13200000000001</v>
      </c>
      <c r="DD222" s="341">
        <v>0.93500000000000227</v>
      </c>
      <c r="DE222" s="341">
        <v>-76.703000000000003</v>
      </c>
      <c r="DF222" s="341">
        <v>-215.971</v>
      </c>
      <c r="DG222" s="341">
        <v>-56.777000000000001</v>
      </c>
      <c r="DH222" s="341">
        <v>33.879999999999995</v>
      </c>
      <c r="DI222" s="341">
        <v>-418.80799999999999</v>
      </c>
      <c r="DJ222" s="341">
        <v>-36.795999999999999</v>
      </c>
      <c r="DK222" s="341">
        <v>-100.59599999999999</v>
      </c>
      <c r="DL222" s="341">
        <v>-202.83200000000002</v>
      </c>
      <c r="DM222" s="341">
        <v>-57.570000000000007</v>
      </c>
      <c r="DN222" s="341">
        <v>3.6890000000000072</v>
      </c>
      <c r="DO222" s="341">
        <v>-379.23399999999998</v>
      </c>
      <c r="DP222" s="341">
        <v>-51.344000000000008</v>
      </c>
      <c r="DQ222" s="341">
        <v>-148.422</v>
      </c>
      <c r="DR222" s="341">
        <v>-271.34499999999997</v>
      </c>
      <c r="DS222" s="341">
        <v>-59.198000000000008</v>
      </c>
      <c r="DT222" s="341">
        <v>17.397999999999996</v>
      </c>
      <c r="DU222" s="341">
        <v>-335.41899999999998</v>
      </c>
      <c r="DV222" s="341">
        <v>0</v>
      </c>
      <c r="DW222" s="342">
        <f t="shared" si="6"/>
        <v>-1200.5480000000002</v>
      </c>
      <c r="DX222" s="342">
        <f t="shared" si="7"/>
        <v>-1688.5760000000002</v>
      </c>
    </row>
    <row r="223" spans="1:128" x14ac:dyDescent="0.25">
      <c r="A223" s="161" t="str">
        <f>IF('1'!$A$1=1,B223,C223)</f>
        <v>Кредит</v>
      </c>
      <c r="B223" s="162" t="s">
        <v>213</v>
      </c>
      <c r="C223" s="162" t="s">
        <v>244</v>
      </c>
      <c r="D223" s="343">
        <v>5.9720000000000004</v>
      </c>
      <c r="E223" s="343">
        <v>5.2839999999999998</v>
      </c>
      <c r="F223" s="343">
        <v>12.856999999999999</v>
      </c>
      <c r="G223" s="343">
        <v>8.3539999999999992</v>
      </c>
      <c r="H223" s="343">
        <v>11.656000000000001</v>
      </c>
      <c r="I223" s="343">
        <v>10.688000000000001</v>
      </c>
      <c r="J223" s="343">
        <v>7.2709999999999999</v>
      </c>
      <c r="K223" s="343">
        <v>5.4039999999999999</v>
      </c>
      <c r="L223" s="343">
        <v>8.016</v>
      </c>
      <c r="M223" s="343">
        <v>2.6680000000000001</v>
      </c>
      <c r="N223" s="343">
        <v>10.23</v>
      </c>
      <c r="O223" s="343">
        <v>10.127000000000001</v>
      </c>
      <c r="P223" s="343">
        <v>5.524</v>
      </c>
      <c r="Q223" s="343">
        <v>11.696999999999999</v>
      </c>
      <c r="R223" s="343">
        <v>18.042000000000002</v>
      </c>
      <c r="S223" s="343">
        <v>5.2910000000000004</v>
      </c>
      <c r="T223" s="343">
        <v>12.381</v>
      </c>
      <c r="U223" s="343">
        <v>7.1040000000000001</v>
      </c>
      <c r="V223" s="343">
        <v>5.4169999999999998</v>
      </c>
      <c r="W223" s="343">
        <v>11.59</v>
      </c>
      <c r="X223" s="343">
        <v>8.9149999999999991</v>
      </c>
      <c r="Y223" s="343">
        <v>9.0519999999999996</v>
      </c>
      <c r="Z223" s="343">
        <v>12.025</v>
      </c>
      <c r="AA223" s="343">
        <v>6.6390000000000002</v>
      </c>
      <c r="AB223" s="343">
        <v>11.313000000000001</v>
      </c>
      <c r="AC223" s="343">
        <v>12.196</v>
      </c>
      <c r="AD223" s="343">
        <v>15.929</v>
      </c>
      <c r="AE223" s="343">
        <v>14.004</v>
      </c>
      <c r="AF223" s="343">
        <v>10.872999999999999</v>
      </c>
      <c r="AG223" s="343">
        <v>9.8149999999999995</v>
      </c>
      <c r="AH223" s="343">
        <v>13.055</v>
      </c>
      <c r="AI223" s="343">
        <v>13.567</v>
      </c>
      <c r="AJ223" s="343">
        <v>6.72</v>
      </c>
      <c r="AK223" s="343">
        <v>14.439</v>
      </c>
      <c r="AL223" s="343">
        <v>13.644</v>
      </c>
      <c r="AM223" s="343">
        <v>12.67</v>
      </c>
      <c r="AN223" s="343">
        <v>6.5739999999999998</v>
      </c>
      <c r="AO223" s="343">
        <v>21.838999999999999</v>
      </c>
      <c r="AP223" s="343">
        <v>17.021000000000001</v>
      </c>
      <c r="AQ223" s="343">
        <v>18.713000000000001</v>
      </c>
      <c r="AR223" s="343">
        <v>16.881</v>
      </c>
      <c r="AS223" s="343">
        <v>11.968</v>
      </c>
      <c r="AT223" s="343">
        <v>24.835999999999999</v>
      </c>
      <c r="AU223" s="343">
        <v>22.506</v>
      </c>
      <c r="AV223" s="343">
        <v>23.137</v>
      </c>
      <c r="AW223" s="343">
        <v>22.617000000000001</v>
      </c>
      <c r="AX223" s="343">
        <v>27.265999999999998</v>
      </c>
      <c r="AY223" s="343">
        <v>22.834</v>
      </c>
      <c r="AZ223" s="343">
        <v>28.914999999999999</v>
      </c>
      <c r="BA223" s="343">
        <v>29.055</v>
      </c>
      <c r="BB223" s="343">
        <v>30.04</v>
      </c>
      <c r="BC223" s="343">
        <v>31.161000000000001</v>
      </c>
      <c r="BD223" s="343">
        <v>34.869999999999997</v>
      </c>
      <c r="BE223" s="343">
        <v>23.937000000000001</v>
      </c>
      <c r="BF223" s="343">
        <v>38.296999999999997</v>
      </c>
      <c r="BG223" s="343">
        <v>27.867000000000001</v>
      </c>
      <c r="BH223" s="343">
        <v>38.14</v>
      </c>
      <c r="BI223" s="343">
        <v>23.54</v>
      </c>
      <c r="BJ223" s="343">
        <v>28.021000000000001</v>
      </c>
      <c r="BK223" s="343">
        <v>36.936</v>
      </c>
      <c r="BL223" s="343">
        <v>39.610999999999997</v>
      </c>
      <c r="BM223" s="343">
        <v>37.567</v>
      </c>
      <c r="BN223" s="343">
        <v>38.042999999999999</v>
      </c>
      <c r="BO223" s="343">
        <v>22.077999999999999</v>
      </c>
      <c r="BP223" s="343">
        <v>22.968</v>
      </c>
      <c r="BQ223" s="343">
        <v>33.783999999999999</v>
      </c>
      <c r="BR223" s="343">
        <v>24.501000000000001</v>
      </c>
      <c r="BS223" s="343">
        <v>27.065999999999999</v>
      </c>
      <c r="BT223" s="343">
        <v>18.651</v>
      </c>
      <c r="BU223" s="343">
        <v>6.7949999999999999</v>
      </c>
      <c r="BV223" s="343">
        <v>34.671999999999997</v>
      </c>
      <c r="BW223" s="343">
        <v>20.558</v>
      </c>
      <c r="BX223" s="343">
        <v>9.0269999999999992</v>
      </c>
      <c r="BY223" s="343">
        <v>28.922999999999998</v>
      </c>
      <c r="BZ223" s="343">
        <v>26.001000000000001</v>
      </c>
      <c r="CA223" s="343">
        <v>15.084</v>
      </c>
      <c r="CB223" s="343">
        <v>26.361999999999998</v>
      </c>
      <c r="CC223" s="343">
        <v>18.241</v>
      </c>
      <c r="CD223" s="343">
        <v>5.9189999999999996</v>
      </c>
      <c r="CE223" s="343">
        <v>30.582999999999998</v>
      </c>
      <c r="CF223" s="343">
        <v>15.273999999999999</v>
      </c>
      <c r="CG223" s="343">
        <v>6.0410000000000004</v>
      </c>
      <c r="CH223" s="343">
        <v>23.65</v>
      </c>
      <c r="CI223" s="343">
        <v>22.100999999999999</v>
      </c>
      <c r="CJ223" s="343">
        <v>17.670000000000002</v>
      </c>
      <c r="CK223" s="343">
        <v>15.849</v>
      </c>
      <c r="CL223" s="343">
        <v>14.228999999999999</v>
      </c>
      <c r="CM223" s="343">
        <v>3.6829999999999998</v>
      </c>
      <c r="CN223" s="343">
        <v>7.5780000000000003</v>
      </c>
      <c r="CO223" s="343">
        <v>10.397</v>
      </c>
      <c r="CP223" s="343">
        <v>14.84</v>
      </c>
      <c r="CQ223" s="343">
        <v>25.635999999999999</v>
      </c>
      <c r="CR223" s="343">
        <v>27.193999999999999</v>
      </c>
      <c r="CS223" s="343">
        <v>30.536000000000001</v>
      </c>
      <c r="CT223" s="343">
        <v>54.134999999999998</v>
      </c>
      <c r="CU223" s="343">
        <v>38.768000000000001</v>
      </c>
      <c r="CV223" s="343">
        <v>37.182000000000002</v>
      </c>
      <c r="CW223" s="343">
        <v>50.295999999999999</v>
      </c>
      <c r="CX223" s="343">
        <v>57.091000000000001</v>
      </c>
      <c r="CY223" s="343">
        <v>54.762999999999998</v>
      </c>
      <c r="CZ223" s="343">
        <v>77.164000000000001</v>
      </c>
      <c r="DA223" s="343">
        <v>75.745999999999995</v>
      </c>
      <c r="DB223" s="343">
        <v>69.641000000000005</v>
      </c>
      <c r="DC223" s="343">
        <v>107.17100000000001</v>
      </c>
      <c r="DD223" s="343">
        <v>89.713999999999999</v>
      </c>
      <c r="DE223" s="343">
        <v>76.703000000000003</v>
      </c>
      <c r="DF223" s="343">
        <v>80.641999999999996</v>
      </c>
      <c r="DG223" s="343">
        <v>81.503</v>
      </c>
      <c r="DH223" s="343">
        <v>100.723</v>
      </c>
      <c r="DI223" s="343">
        <v>77.831999999999994</v>
      </c>
      <c r="DJ223" s="343">
        <v>51.514000000000003</v>
      </c>
      <c r="DK223" s="343">
        <v>101.527</v>
      </c>
      <c r="DL223" s="343">
        <v>87.986999999999995</v>
      </c>
      <c r="DM223" s="343">
        <v>59.427999999999997</v>
      </c>
      <c r="DN223" s="343">
        <v>78.394000000000005</v>
      </c>
      <c r="DO223" s="343">
        <v>86.396000000000001</v>
      </c>
      <c r="DP223" s="343">
        <v>97.283000000000001</v>
      </c>
      <c r="DQ223" s="343">
        <v>68.713999999999999</v>
      </c>
      <c r="DR223" s="343">
        <v>52.579000000000001</v>
      </c>
      <c r="DS223" s="343">
        <v>107.89400000000001</v>
      </c>
      <c r="DT223" s="343">
        <v>87.957999999999998</v>
      </c>
      <c r="DU223" s="343">
        <v>94.186000000000007</v>
      </c>
      <c r="DV223" s="343">
        <v>88.176000000000002</v>
      </c>
      <c r="DW223" s="344">
        <f t="shared" si="6"/>
        <v>857.6160000000001</v>
      </c>
      <c r="DX223" s="344">
        <f t="shared" si="7"/>
        <v>970.27099999999996</v>
      </c>
    </row>
    <row r="224" spans="1:128" x14ac:dyDescent="0.25">
      <c r="A224" s="161" t="str">
        <f>IF('1'!$A$1=1,B224,C224)</f>
        <v>Дебет</v>
      </c>
      <c r="B224" s="162" t="s">
        <v>215</v>
      </c>
      <c r="C224" s="162" t="s">
        <v>245</v>
      </c>
      <c r="D224" s="343">
        <v>242.29499999999999</v>
      </c>
      <c r="E224" s="343">
        <v>195.50899999999999</v>
      </c>
      <c r="F224" s="343">
        <v>214.892</v>
      </c>
      <c r="G224" s="343">
        <v>181.005</v>
      </c>
      <c r="H224" s="343">
        <v>190.98400000000001</v>
      </c>
      <c r="I224" s="343">
        <v>179.02500000000001</v>
      </c>
      <c r="J224" s="343">
        <v>215.40899999999999</v>
      </c>
      <c r="K224" s="343">
        <v>163.00899999999999</v>
      </c>
      <c r="L224" s="343">
        <v>156.767</v>
      </c>
      <c r="M224" s="343">
        <v>241.93899999999999</v>
      </c>
      <c r="N224" s="343">
        <v>282.714</v>
      </c>
      <c r="O224" s="343">
        <v>218.185</v>
      </c>
      <c r="P224" s="343">
        <v>215.446</v>
      </c>
      <c r="Q224" s="343">
        <v>207.85400000000001</v>
      </c>
      <c r="R224" s="343">
        <v>141.631</v>
      </c>
      <c r="S224" s="343">
        <v>153.447</v>
      </c>
      <c r="T224" s="343">
        <v>143.26599999999999</v>
      </c>
      <c r="U224" s="343">
        <v>176.72</v>
      </c>
      <c r="V224" s="343">
        <v>185.07</v>
      </c>
      <c r="W224" s="343">
        <v>115.011</v>
      </c>
      <c r="X224" s="343">
        <v>128.37899999999999</v>
      </c>
      <c r="Y224" s="343">
        <v>152.07499999999999</v>
      </c>
      <c r="Z224" s="343">
        <v>208.12700000000001</v>
      </c>
      <c r="AA224" s="343">
        <v>205.809</v>
      </c>
      <c r="AB224" s="343">
        <v>188.548</v>
      </c>
      <c r="AC224" s="343">
        <v>144.47399999999999</v>
      </c>
      <c r="AD224" s="343">
        <v>181.77799999999999</v>
      </c>
      <c r="AE224" s="343">
        <v>117.63500000000001</v>
      </c>
      <c r="AF224" s="343">
        <v>125.947</v>
      </c>
      <c r="AG224" s="343">
        <v>87.445999999999998</v>
      </c>
      <c r="AH224" s="343">
        <v>142.72900000000001</v>
      </c>
      <c r="AI224" s="343">
        <v>147.542</v>
      </c>
      <c r="AJ224" s="343">
        <v>122.631</v>
      </c>
      <c r="AK224" s="343">
        <v>163.92099999999999</v>
      </c>
      <c r="AL224" s="343">
        <v>138.99299999999999</v>
      </c>
      <c r="AM224" s="343">
        <v>345.46199999999999</v>
      </c>
      <c r="AN224" s="343">
        <v>160.24100000000001</v>
      </c>
      <c r="AO224" s="343">
        <v>134.26900000000001</v>
      </c>
      <c r="AP224" s="343">
        <v>128.065</v>
      </c>
      <c r="AQ224" s="343">
        <v>135.87299999999999</v>
      </c>
      <c r="AR224" s="343">
        <v>142.643</v>
      </c>
      <c r="AS224" s="343">
        <v>90.617999999999995</v>
      </c>
      <c r="AT224" s="343">
        <v>161.00299999999999</v>
      </c>
      <c r="AU224" s="343">
        <v>178.31800000000001</v>
      </c>
      <c r="AV224" s="343">
        <v>98.546000000000006</v>
      </c>
      <c r="AW224" s="343">
        <v>142.65899999999999</v>
      </c>
      <c r="AX224" s="343">
        <v>146.00700000000001</v>
      </c>
      <c r="AY224" s="343">
        <v>289.81299999999999</v>
      </c>
      <c r="AZ224" s="343">
        <v>198.02600000000001</v>
      </c>
      <c r="BA224" s="343">
        <v>148.798</v>
      </c>
      <c r="BB224" s="343">
        <v>117.511</v>
      </c>
      <c r="BC224" s="343">
        <v>116.631</v>
      </c>
      <c r="BD224" s="343">
        <v>143.054</v>
      </c>
      <c r="BE224" s="343">
        <v>106.387</v>
      </c>
      <c r="BF224" s="343">
        <v>125.57899999999999</v>
      </c>
      <c r="BG224" s="343">
        <v>179.78399999999999</v>
      </c>
      <c r="BH224" s="343">
        <v>113.511</v>
      </c>
      <c r="BI224" s="343">
        <v>113.17100000000001</v>
      </c>
      <c r="BJ224" s="343">
        <v>156.37299999999999</v>
      </c>
      <c r="BK224" s="343">
        <v>329.726</v>
      </c>
      <c r="BL224" s="343">
        <v>180.94800000000001</v>
      </c>
      <c r="BM224" s="343">
        <v>341.76499999999999</v>
      </c>
      <c r="BN224" s="343">
        <v>96.92</v>
      </c>
      <c r="BO224" s="343">
        <v>118.67</v>
      </c>
      <c r="BP224" s="343">
        <v>141.48099999999999</v>
      </c>
      <c r="BQ224" s="343">
        <v>158.249</v>
      </c>
      <c r="BR224" s="343">
        <v>106.755</v>
      </c>
      <c r="BS224" s="343">
        <v>160.702</v>
      </c>
      <c r="BT224" s="343">
        <v>74.602999999999994</v>
      </c>
      <c r="BU224" s="343">
        <v>104.46899999999999</v>
      </c>
      <c r="BV224" s="343">
        <v>112.473</v>
      </c>
      <c r="BW224" s="343">
        <v>347.846</v>
      </c>
      <c r="BX224" s="343">
        <v>80.426000000000002</v>
      </c>
      <c r="BY224" s="343">
        <v>102.47199999999999</v>
      </c>
      <c r="BZ224" s="343">
        <v>59.55</v>
      </c>
      <c r="CA224" s="343">
        <v>41.899000000000001</v>
      </c>
      <c r="CB224" s="343">
        <v>133.458</v>
      </c>
      <c r="CC224" s="343">
        <v>82.912000000000006</v>
      </c>
      <c r="CD224" s="343">
        <v>72.724999999999994</v>
      </c>
      <c r="CE224" s="343">
        <v>91.75</v>
      </c>
      <c r="CF224" s="343">
        <v>53.46</v>
      </c>
      <c r="CG224" s="343">
        <v>50.05</v>
      </c>
      <c r="CH224" s="343">
        <v>121.753</v>
      </c>
      <c r="CI224" s="343">
        <v>206.86500000000001</v>
      </c>
      <c r="CJ224" s="343">
        <v>99.835999999999999</v>
      </c>
      <c r="CK224" s="343">
        <v>124.15300000000001</v>
      </c>
      <c r="CL224" s="343">
        <v>60.473999999999997</v>
      </c>
      <c r="CM224" s="343">
        <v>66.3</v>
      </c>
      <c r="CN224" s="343">
        <v>78.622</v>
      </c>
      <c r="CO224" s="343">
        <v>58.600999999999999</v>
      </c>
      <c r="CP224" s="343">
        <v>48.475999999999999</v>
      </c>
      <c r="CQ224" s="343">
        <v>149.87200000000001</v>
      </c>
      <c r="CR224" s="343">
        <v>57.41</v>
      </c>
      <c r="CS224" s="343">
        <v>81.427999999999997</v>
      </c>
      <c r="CT224" s="343">
        <v>207.68199999999999</v>
      </c>
      <c r="CU224" s="343">
        <v>120.08799999999999</v>
      </c>
      <c r="CV224" s="343">
        <v>65.069000000000003</v>
      </c>
      <c r="CW224" s="343">
        <v>288.73700000000002</v>
      </c>
      <c r="CX224" s="343">
        <v>86.105000000000004</v>
      </c>
      <c r="CY224" s="343">
        <v>119.566</v>
      </c>
      <c r="CZ224" s="343">
        <v>242.51499999999999</v>
      </c>
      <c r="DA224" s="343">
        <v>130.24600000000001</v>
      </c>
      <c r="DB224" s="343">
        <v>70.545000000000002</v>
      </c>
      <c r="DC224" s="343">
        <v>378.303</v>
      </c>
      <c r="DD224" s="343">
        <v>88.778999999999996</v>
      </c>
      <c r="DE224" s="343">
        <v>153.40600000000001</v>
      </c>
      <c r="DF224" s="343">
        <v>296.613</v>
      </c>
      <c r="DG224" s="343">
        <v>138.28</v>
      </c>
      <c r="DH224" s="343">
        <v>66.843000000000004</v>
      </c>
      <c r="DI224" s="343">
        <v>496.64</v>
      </c>
      <c r="DJ224" s="343">
        <v>88.31</v>
      </c>
      <c r="DK224" s="343">
        <v>202.12299999999999</v>
      </c>
      <c r="DL224" s="343">
        <v>290.81900000000002</v>
      </c>
      <c r="DM224" s="343">
        <v>116.998</v>
      </c>
      <c r="DN224" s="343">
        <v>74.704999999999998</v>
      </c>
      <c r="DO224" s="343">
        <v>465.63</v>
      </c>
      <c r="DP224" s="343">
        <v>148.62700000000001</v>
      </c>
      <c r="DQ224" s="343">
        <v>217.136</v>
      </c>
      <c r="DR224" s="343">
        <v>323.92399999999998</v>
      </c>
      <c r="DS224" s="343">
        <v>167.09200000000001</v>
      </c>
      <c r="DT224" s="343">
        <v>70.56</v>
      </c>
      <c r="DU224" s="343">
        <v>429.60500000000002</v>
      </c>
      <c r="DV224" s="343">
        <v>88.176000000000002</v>
      </c>
      <c r="DW224" s="344">
        <f t="shared" si="6"/>
        <v>2058.1640000000002</v>
      </c>
      <c r="DX224" s="344">
        <f t="shared" si="7"/>
        <v>2658.8469999999998</v>
      </c>
    </row>
    <row r="225" spans="1:128" x14ac:dyDescent="0.25">
      <c r="A225" s="201" t="str">
        <f>IF('1'!$A$1=1,B225,C225)</f>
        <v>Проценти</v>
      </c>
      <c r="B225" s="202" t="s">
        <v>332</v>
      </c>
      <c r="C225" s="202" t="s">
        <v>331</v>
      </c>
      <c r="D225" s="343">
        <v>-236.32299999999998</v>
      </c>
      <c r="E225" s="343">
        <v>-190.22499999999999</v>
      </c>
      <c r="F225" s="343">
        <v>-202.035</v>
      </c>
      <c r="G225" s="343">
        <v>-172.65100000000001</v>
      </c>
      <c r="H225" s="343">
        <v>-179.328</v>
      </c>
      <c r="I225" s="343">
        <v>-168.33700000000002</v>
      </c>
      <c r="J225" s="343">
        <v>-208.13800000000001</v>
      </c>
      <c r="K225" s="343">
        <v>-157.60499999999999</v>
      </c>
      <c r="L225" s="343">
        <v>-148.751</v>
      </c>
      <c r="M225" s="343">
        <v>-239.27099999999999</v>
      </c>
      <c r="N225" s="343">
        <v>-272.48399999999998</v>
      </c>
      <c r="O225" s="343">
        <v>-208.05799999999999</v>
      </c>
      <c r="P225" s="343">
        <v>-209.922</v>
      </c>
      <c r="Q225" s="343">
        <v>-196.15700000000001</v>
      </c>
      <c r="R225" s="343">
        <v>-123.589</v>
      </c>
      <c r="S225" s="343">
        <v>-148.15600000000001</v>
      </c>
      <c r="T225" s="343">
        <v>-130.88499999999999</v>
      </c>
      <c r="U225" s="343">
        <v>-169.61599999999999</v>
      </c>
      <c r="V225" s="343">
        <v>-179.65299999999999</v>
      </c>
      <c r="W225" s="343">
        <v>-103.42099999999999</v>
      </c>
      <c r="X225" s="343">
        <v>-119.464</v>
      </c>
      <c r="Y225" s="343">
        <v>-143.023</v>
      </c>
      <c r="Z225" s="343">
        <v>-196.102</v>
      </c>
      <c r="AA225" s="343">
        <v>-199.17</v>
      </c>
      <c r="AB225" s="343">
        <v>-177.23500000000001</v>
      </c>
      <c r="AC225" s="343">
        <v>-132.27799999999999</v>
      </c>
      <c r="AD225" s="343">
        <v>-165.84899999999999</v>
      </c>
      <c r="AE225" s="343">
        <v>-103.631</v>
      </c>
      <c r="AF225" s="343">
        <v>-115.074</v>
      </c>
      <c r="AG225" s="343">
        <v>-77.631</v>
      </c>
      <c r="AH225" s="343">
        <v>-129.67400000000001</v>
      </c>
      <c r="AI225" s="343">
        <v>-133.97499999999999</v>
      </c>
      <c r="AJ225" s="343">
        <v>-115.911</v>
      </c>
      <c r="AK225" s="343">
        <v>-149.482</v>
      </c>
      <c r="AL225" s="343">
        <v>-125.34899999999999</v>
      </c>
      <c r="AM225" s="343">
        <v>-332.79199999999997</v>
      </c>
      <c r="AN225" s="343">
        <v>-153.667</v>
      </c>
      <c r="AO225" s="343">
        <v>-112.43</v>
      </c>
      <c r="AP225" s="343">
        <v>-111.044</v>
      </c>
      <c r="AQ225" s="343">
        <v>-117.16</v>
      </c>
      <c r="AR225" s="343">
        <v>-125.762</v>
      </c>
      <c r="AS225" s="343">
        <v>-78.649999999999991</v>
      </c>
      <c r="AT225" s="343">
        <v>-136.16699999999997</v>
      </c>
      <c r="AU225" s="343">
        <v>-155.81200000000001</v>
      </c>
      <c r="AV225" s="343">
        <v>-75.409000000000006</v>
      </c>
      <c r="AW225" s="343">
        <v>-120.04199999999999</v>
      </c>
      <c r="AX225" s="343">
        <v>-118.74100000000001</v>
      </c>
      <c r="AY225" s="343">
        <v>-266.97899999999998</v>
      </c>
      <c r="AZ225" s="343">
        <v>-169.11100000000002</v>
      </c>
      <c r="BA225" s="343">
        <v>-119.74299999999999</v>
      </c>
      <c r="BB225" s="343">
        <v>-87.471000000000004</v>
      </c>
      <c r="BC225" s="343">
        <v>-85.47</v>
      </c>
      <c r="BD225" s="343">
        <v>-108.184</v>
      </c>
      <c r="BE225" s="343">
        <v>-82.45</v>
      </c>
      <c r="BF225" s="343">
        <v>-87.281999999999996</v>
      </c>
      <c r="BG225" s="343">
        <v>-151.917</v>
      </c>
      <c r="BH225" s="343">
        <v>-75.370999999999995</v>
      </c>
      <c r="BI225" s="343">
        <v>-89.631</v>
      </c>
      <c r="BJ225" s="343">
        <v>-128.35199999999998</v>
      </c>
      <c r="BK225" s="343">
        <v>-292.79000000000002</v>
      </c>
      <c r="BL225" s="343">
        <v>-141.33700000000002</v>
      </c>
      <c r="BM225" s="343">
        <v>-304.19799999999998</v>
      </c>
      <c r="BN225" s="343">
        <v>-58.877000000000002</v>
      </c>
      <c r="BO225" s="343">
        <v>-96.591999999999999</v>
      </c>
      <c r="BP225" s="343">
        <v>-118.51299999999999</v>
      </c>
      <c r="BQ225" s="343">
        <v>-124.465</v>
      </c>
      <c r="BR225" s="343">
        <v>-82.253999999999991</v>
      </c>
      <c r="BS225" s="343">
        <v>-133.636</v>
      </c>
      <c r="BT225" s="343">
        <v>-55.951999999999998</v>
      </c>
      <c r="BU225" s="343">
        <v>-97.673999999999992</v>
      </c>
      <c r="BV225" s="343">
        <v>-77.801000000000002</v>
      </c>
      <c r="BW225" s="343">
        <v>-327.28800000000001</v>
      </c>
      <c r="BX225" s="343">
        <v>-71.399000000000001</v>
      </c>
      <c r="BY225" s="343">
        <v>-73.548999999999992</v>
      </c>
      <c r="BZ225" s="343">
        <v>-33.548999999999992</v>
      </c>
      <c r="CA225" s="343">
        <v>-26.815000000000001</v>
      </c>
      <c r="CB225" s="343">
        <v>-107.096</v>
      </c>
      <c r="CC225" s="343">
        <v>-64.671000000000006</v>
      </c>
      <c r="CD225" s="343">
        <v>-66.805999999999997</v>
      </c>
      <c r="CE225" s="343">
        <v>-61.167000000000002</v>
      </c>
      <c r="CF225" s="343">
        <v>-38.186</v>
      </c>
      <c r="CG225" s="343">
        <v>-44.009</v>
      </c>
      <c r="CH225" s="343">
        <v>-98.103000000000009</v>
      </c>
      <c r="CI225" s="343">
        <v>-184.76400000000001</v>
      </c>
      <c r="CJ225" s="343">
        <v>-82.165999999999997</v>
      </c>
      <c r="CK225" s="343">
        <v>-108.304</v>
      </c>
      <c r="CL225" s="343">
        <v>-46.244999999999997</v>
      </c>
      <c r="CM225" s="343">
        <v>-62.616999999999997</v>
      </c>
      <c r="CN225" s="343">
        <v>-71.043999999999997</v>
      </c>
      <c r="CO225" s="343">
        <v>-48.204000000000001</v>
      </c>
      <c r="CP225" s="343">
        <v>-33.635999999999996</v>
      </c>
      <c r="CQ225" s="343">
        <v>-124.23600000000002</v>
      </c>
      <c r="CR225" s="343">
        <v>-30.215999999999998</v>
      </c>
      <c r="CS225" s="343">
        <v>-50.891999999999996</v>
      </c>
      <c r="CT225" s="343">
        <v>-153.547</v>
      </c>
      <c r="CU225" s="343">
        <v>-81.319999999999993</v>
      </c>
      <c r="CV225" s="343">
        <v>-27.887</v>
      </c>
      <c r="CW225" s="343">
        <v>-238.44100000000003</v>
      </c>
      <c r="CX225" s="343">
        <v>-29.014000000000003</v>
      </c>
      <c r="CY225" s="343">
        <v>-64.802999999999997</v>
      </c>
      <c r="CZ225" s="343">
        <v>-165.351</v>
      </c>
      <c r="DA225" s="343">
        <v>-54.500000000000014</v>
      </c>
      <c r="DB225" s="343">
        <v>-0.90399999999999636</v>
      </c>
      <c r="DC225" s="343">
        <v>-271.13200000000001</v>
      </c>
      <c r="DD225" s="343">
        <v>0.93500000000000227</v>
      </c>
      <c r="DE225" s="343">
        <v>-76.703000000000003</v>
      </c>
      <c r="DF225" s="343">
        <v>-215.971</v>
      </c>
      <c r="DG225" s="343">
        <v>-56.777000000000001</v>
      </c>
      <c r="DH225" s="343">
        <v>33.879999999999995</v>
      </c>
      <c r="DI225" s="343">
        <v>-418.80799999999999</v>
      </c>
      <c r="DJ225" s="343">
        <v>-36.795999999999999</v>
      </c>
      <c r="DK225" s="343">
        <v>-100.59599999999999</v>
      </c>
      <c r="DL225" s="343">
        <v>-202.83200000000002</v>
      </c>
      <c r="DM225" s="343">
        <v>-57.570000000000007</v>
      </c>
      <c r="DN225" s="343">
        <v>3.6890000000000072</v>
      </c>
      <c r="DO225" s="343">
        <v>-379.23399999999998</v>
      </c>
      <c r="DP225" s="343">
        <v>-51.344000000000008</v>
      </c>
      <c r="DQ225" s="343">
        <v>-148.422</v>
      </c>
      <c r="DR225" s="343">
        <v>-271.34499999999997</v>
      </c>
      <c r="DS225" s="343">
        <v>-59.198000000000008</v>
      </c>
      <c r="DT225" s="343">
        <v>17.397999999999996</v>
      </c>
      <c r="DU225" s="343">
        <v>-335.41899999999998</v>
      </c>
      <c r="DV225" s="343">
        <v>0</v>
      </c>
      <c r="DW225" s="344">
        <f t="shared" si="6"/>
        <v>-1200.5480000000002</v>
      </c>
      <c r="DX225" s="344">
        <f t="shared" si="7"/>
        <v>-1688.5760000000002</v>
      </c>
    </row>
    <row r="226" spans="1:128" x14ac:dyDescent="0.25">
      <c r="A226" s="161" t="str">
        <f>IF('1'!$A$1=1,B226,C226)</f>
        <v>Кредит</v>
      </c>
      <c r="B226" s="162" t="s">
        <v>213</v>
      </c>
      <c r="C226" s="162" t="s">
        <v>323</v>
      </c>
      <c r="D226" s="343">
        <v>5.9720000000000004</v>
      </c>
      <c r="E226" s="343">
        <v>5.2839999999999998</v>
      </c>
      <c r="F226" s="343">
        <v>12.856999999999999</v>
      </c>
      <c r="G226" s="343">
        <v>8.3539999999999992</v>
      </c>
      <c r="H226" s="343">
        <v>11.656000000000001</v>
      </c>
      <c r="I226" s="343">
        <v>10.688000000000001</v>
      </c>
      <c r="J226" s="343">
        <v>7.2709999999999999</v>
      </c>
      <c r="K226" s="343">
        <v>5.4039999999999999</v>
      </c>
      <c r="L226" s="343">
        <v>8.016</v>
      </c>
      <c r="M226" s="343">
        <v>2.6680000000000001</v>
      </c>
      <c r="N226" s="343">
        <v>10.23</v>
      </c>
      <c r="O226" s="343">
        <v>10.127000000000001</v>
      </c>
      <c r="P226" s="343">
        <v>5.524</v>
      </c>
      <c r="Q226" s="343">
        <v>11.696999999999999</v>
      </c>
      <c r="R226" s="343">
        <v>18.042000000000002</v>
      </c>
      <c r="S226" s="343">
        <v>5.2910000000000004</v>
      </c>
      <c r="T226" s="343">
        <v>12.381</v>
      </c>
      <c r="U226" s="343">
        <v>7.1040000000000001</v>
      </c>
      <c r="V226" s="343">
        <v>5.4169999999999998</v>
      </c>
      <c r="W226" s="343">
        <v>11.59</v>
      </c>
      <c r="X226" s="343">
        <v>8.9149999999999991</v>
      </c>
      <c r="Y226" s="343">
        <v>9.0519999999999996</v>
      </c>
      <c r="Z226" s="343">
        <v>12.025</v>
      </c>
      <c r="AA226" s="343">
        <v>6.6390000000000002</v>
      </c>
      <c r="AB226" s="343">
        <v>11.313000000000001</v>
      </c>
      <c r="AC226" s="343">
        <v>12.196</v>
      </c>
      <c r="AD226" s="343">
        <v>15.929</v>
      </c>
      <c r="AE226" s="343">
        <v>14.004</v>
      </c>
      <c r="AF226" s="343">
        <v>10.872999999999999</v>
      </c>
      <c r="AG226" s="343">
        <v>9.8149999999999995</v>
      </c>
      <c r="AH226" s="343">
        <v>13.055</v>
      </c>
      <c r="AI226" s="343">
        <v>13.567</v>
      </c>
      <c r="AJ226" s="343">
        <v>6.72</v>
      </c>
      <c r="AK226" s="343">
        <v>14.439</v>
      </c>
      <c r="AL226" s="343">
        <v>13.644</v>
      </c>
      <c r="AM226" s="343">
        <v>12.67</v>
      </c>
      <c r="AN226" s="343">
        <v>6.5739999999999998</v>
      </c>
      <c r="AO226" s="343">
        <v>21.838999999999999</v>
      </c>
      <c r="AP226" s="343">
        <v>17.021000000000001</v>
      </c>
      <c r="AQ226" s="343">
        <v>18.713000000000001</v>
      </c>
      <c r="AR226" s="343">
        <v>16.881</v>
      </c>
      <c r="AS226" s="343">
        <v>11.968</v>
      </c>
      <c r="AT226" s="343">
        <v>24.835999999999999</v>
      </c>
      <c r="AU226" s="343">
        <v>22.506</v>
      </c>
      <c r="AV226" s="343">
        <v>23.137</v>
      </c>
      <c r="AW226" s="343">
        <v>22.617000000000001</v>
      </c>
      <c r="AX226" s="343">
        <v>27.265999999999998</v>
      </c>
      <c r="AY226" s="343">
        <v>22.834</v>
      </c>
      <c r="AZ226" s="343">
        <v>28.914999999999999</v>
      </c>
      <c r="BA226" s="343">
        <v>29.055</v>
      </c>
      <c r="BB226" s="343">
        <v>30.04</v>
      </c>
      <c r="BC226" s="343">
        <v>31.161000000000001</v>
      </c>
      <c r="BD226" s="343">
        <v>34.869999999999997</v>
      </c>
      <c r="BE226" s="343">
        <v>23.937000000000001</v>
      </c>
      <c r="BF226" s="343">
        <v>38.296999999999997</v>
      </c>
      <c r="BG226" s="343">
        <v>27.867000000000001</v>
      </c>
      <c r="BH226" s="343">
        <v>38.14</v>
      </c>
      <c r="BI226" s="343">
        <v>23.54</v>
      </c>
      <c r="BJ226" s="343">
        <v>28.021000000000001</v>
      </c>
      <c r="BK226" s="343">
        <v>36.936</v>
      </c>
      <c r="BL226" s="343">
        <v>39.610999999999997</v>
      </c>
      <c r="BM226" s="343">
        <v>37.567</v>
      </c>
      <c r="BN226" s="343">
        <v>38.042999999999999</v>
      </c>
      <c r="BO226" s="343">
        <v>22.077999999999999</v>
      </c>
      <c r="BP226" s="343">
        <v>22.968</v>
      </c>
      <c r="BQ226" s="343">
        <v>33.783999999999999</v>
      </c>
      <c r="BR226" s="343">
        <v>24.501000000000001</v>
      </c>
      <c r="BS226" s="343">
        <v>27.065999999999999</v>
      </c>
      <c r="BT226" s="343">
        <v>18.651</v>
      </c>
      <c r="BU226" s="343">
        <v>6.7949999999999999</v>
      </c>
      <c r="BV226" s="343">
        <v>34.671999999999997</v>
      </c>
      <c r="BW226" s="343">
        <v>20.558</v>
      </c>
      <c r="BX226" s="343">
        <v>9.0269999999999992</v>
      </c>
      <c r="BY226" s="343">
        <v>28.922999999999998</v>
      </c>
      <c r="BZ226" s="343">
        <v>26.001000000000001</v>
      </c>
      <c r="CA226" s="343">
        <v>15.084</v>
      </c>
      <c r="CB226" s="343">
        <v>26.361999999999998</v>
      </c>
      <c r="CC226" s="343">
        <v>18.241</v>
      </c>
      <c r="CD226" s="343">
        <v>5.9189999999999996</v>
      </c>
      <c r="CE226" s="343">
        <v>30.582999999999998</v>
      </c>
      <c r="CF226" s="343">
        <v>15.273999999999999</v>
      </c>
      <c r="CG226" s="343">
        <v>6.0410000000000004</v>
      </c>
      <c r="CH226" s="343">
        <v>23.65</v>
      </c>
      <c r="CI226" s="343">
        <v>22.100999999999999</v>
      </c>
      <c r="CJ226" s="343">
        <v>17.670000000000002</v>
      </c>
      <c r="CK226" s="343">
        <v>15.849</v>
      </c>
      <c r="CL226" s="343">
        <v>14.228999999999999</v>
      </c>
      <c r="CM226" s="343">
        <v>3.6829999999999998</v>
      </c>
      <c r="CN226" s="343">
        <v>7.5780000000000003</v>
      </c>
      <c r="CO226" s="343">
        <v>10.397</v>
      </c>
      <c r="CP226" s="343">
        <v>14.84</v>
      </c>
      <c r="CQ226" s="343">
        <v>25.635999999999999</v>
      </c>
      <c r="CR226" s="343">
        <v>27.193999999999999</v>
      </c>
      <c r="CS226" s="343">
        <v>30.536000000000001</v>
      </c>
      <c r="CT226" s="343">
        <v>54.134999999999998</v>
      </c>
      <c r="CU226" s="343">
        <v>38.768000000000001</v>
      </c>
      <c r="CV226" s="343">
        <v>37.182000000000002</v>
      </c>
      <c r="CW226" s="343">
        <v>50.295999999999999</v>
      </c>
      <c r="CX226" s="343">
        <v>57.091000000000001</v>
      </c>
      <c r="CY226" s="343">
        <v>54.762999999999998</v>
      </c>
      <c r="CZ226" s="343">
        <v>77.164000000000001</v>
      </c>
      <c r="DA226" s="343">
        <v>75.745999999999995</v>
      </c>
      <c r="DB226" s="343">
        <v>69.641000000000005</v>
      </c>
      <c r="DC226" s="343">
        <v>107.17100000000001</v>
      </c>
      <c r="DD226" s="343">
        <v>89.713999999999999</v>
      </c>
      <c r="DE226" s="343">
        <v>76.703000000000003</v>
      </c>
      <c r="DF226" s="343">
        <v>80.641999999999996</v>
      </c>
      <c r="DG226" s="343">
        <v>81.503</v>
      </c>
      <c r="DH226" s="343">
        <v>100.723</v>
      </c>
      <c r="DI226" s="343">
        <v>77.831999999999994</v>
      </c>
      <c r="DJ226" s="343">
        <v>51.514000000000003</v>
      </c>
      <c r="DK226" s="343">
        <v>101.527</v>
      </c>
      <c r="DL226" s="343">
        <v>87.986999999999995</v>
      </c>
      <c r="DM226" s="343">
        <v>59.427999999999997</v>
      </c>
      <c r="DN226" s="343">
        <v>78.394000000000005</v>
      </c>
      <c r="DO226" s="343">
        <v>86.396000000000001</v>
      </c>
      <c r="DP226" s="343">
        <v>97.283000000000001</v>
      </c>
      <c r="DQ226" s="343">
        <v>68.713999999999999</v>
      </c>
      <c r="DR226" s="343">
        <v>52.579000000000001</v>
      </c>
      <c r="DS226" s="343">
        <v>107.89400000000001</v>
      </c>
      <c r="DT226" s="343">
        <v>87.957999999999998</v>
      </c>
      <c r="DU226" s="343">
        <v>94.186000000000007</v>
      </c>
      <c r="DV226" s="343">
        <v>88.176000000000002</v>
      </c>
      <c r="DW226" s="344">
        <f t="shared" si="6"/>
        <v>857.6160000000001</v>
      </c>
      <c r="DX226" s="344">
        <f t="shared" si="7"/>
        <v>970.27099999999996</v>
      </c>
    </row>
    <row r="227" spans="1:128" x14ac:dyDescent="0.25">
      <c r="A227" s="161" t="str">
        <f>IF('1'!$A$1=1,B227,C227)</f>
        <v>Дебет</v>
      </c>
      <c r="B227" s="162" t="s">
        <v>215</v>
      </c>
      <c r="C227" s="162" t="s">
        <v>324</v>
      </c>
      <c r="D227" s="343">
        <v>242.29499999999999</v>
      </c>
      <c r="E227" s="343">
        <v>195.50899999999999</v>
      </c>
      <c r="F227" s="343">
        <v>214.892</v>
      </c>
      <c r="G227" s="343">
        <v>181.005</v>
      </c>
      <c r="H227" s="343">
        <v>190.98400000000001</v>
      </c>
      <c r="I227" s="343">
        <v>179.02500000000001</v>
      </c>
      <c r="J227" s="343">
        <v>215.40899999999999</v>
      </c>
      <c r="K227" s="343">
        <v>163.00899999999999</v>
      </c>
      <c r="L227" s="343">
        <v>156.767</v>
      </c>
      <c r="M227" s="343">
        <v>241.93899999999999</v>
      </c>
      <c r="N227" s="343">
        <v>282.714</v>
      </c>
      <c r="O227" s="343">
        <v>218.185</v>
      </c>
      <c r="P227" s="343">
        <v>215.446</v>
      </c>
      <c r="Q227" s="343">
        <v>207.85400000000001</v>
      </c>
      <c r="R227" s="343">
        <v>141.631</v>
      </c>
      <c r="S227" s="343">
        <v>153.447</v>
      </c>
      <c r="T227" s="343">
        <v>143.26599999999999</v>
      </c>
      <c r="U227" s="343">
        <v>176.72</v>
      </c>
      <c r="V227" s="343">
        <v>185.07</v>
      </c>
      <c r="W227" s="343">
        <v>115.011</v>
      </c>
      <c r="X227" s="343">
        <v>128.37899999999999</v>
      </c>
      <c r="Y227" s="343">
        <v>152.07499999999999</v>
      </c>
      <c r="Z227" s="343">
        <v>208.12700000000001</v>
      </c>
      <c r="AA227" s="343">
        <v>205.809</v>
      </c>
      <c r="AB227" s="343">
        <v>188.548</v>
      </c>
      <c r="AC227" s="343">
        <v>144.47399999999999</v>
      </c>
      <c r="AD227" s="343">
        <v>181.77799999999999</v>
      </c>
      <c r="AE227" s="343">
        <v>117.63500000000001</v>
      </c>
      <c r="AF227" s="343">
        <v>125.947</v>
      </c>
      <c r="AG227" s="343">
        <v>87.445999999999998</v>
      </c>
      <c r="AH227" s="343">
        <v>142.72900000000001</v>
      </c>
      <c r="AI227" s="343">
        <v>147.542</v>
      </c>
      <c r="AJ227" s="343">
        <v>122.631</v>
      </c>
      <c r="AK227" s="343">
        <v>163.92099999999999</v>
      </c>
      <c r="AL227" s="343">
        <v>138.99299999999999</v>
      </c>
      <c r="AM227" s="343">
        <v>345.46199999999999</v>
      </c>
      <c r="AN227" s="343">
        <v>160.24100000000001</v>
      </c>
      <c r="AO227" s="343">
        <v>134.26900000000001</v>
      </c>
      <c r="AP227" s="343">
        <v>128.065</v>
      </c>
      <c r="AQ227" s="343">
        <v>135.87299999999999</v>
      </c>
      <c r="AR227" s="343">
        <v>142.643</v>
      </c>
      <c r="AS227" s="343">
        <v>90.617999999999995</v>
      </c>
      <c r="AT227" s="343">
        <v>161.00299999999999</v>
      </c>
      <c r="AU227" s="343">
        <v>178.31800000000001</v>
      </c>
      <c r="AV227" s="343">
        <v>98.546000000000006</v>
      </c>
      <c r="AW227" s="343">
        <v>142.65899999999999</v>
      </c>
      <c r="AX227" s="343">
        <v>146.00700000000001</v>
      </c>
      <c r="AY227" s="343">
        <v>289.81299999999999</v>
      </c>
      <c r="AZ227" s="343">
        <v>198.02600000000001</v>
      </c>
      <c r="BA227" s="343">
        <v>148.798</v>
      </c>
      <c r="BB227" s="343">
        <v>117.511</v>
      </c>
      <c r="BC227" s="343">
        <v>116.631</v>
      </c>
      <c r="BD227" s="343">
        <v>143.054</v>
      </c>
      <c r="BE227" s="343">
        <v>106.387</v>
      </c>
      <c r="BF227" s="343">
        <v>125.57899999999999</v>
      </c>
      <c r="BG227" s="343">
        <v>179.78399999999999</v>
      </c>
      <c r="BH227" s="343">
        <v>113.511</v>
      </c>
      <c r="BI227" s="343">
        <v>113.17100000000001</v>
      </c>
      <c r="BJ227" s="343">
        <v>156.37299999999999</v>
      </c>
      <c r="BK227" s="343">
        <v>329.726</v>
      </c>
      <c r="BL227" s="343">
        <v>180.94800000000001</v>
      </c>
      <c r="BM227" s="343">
        <v>341.76499999999999</v>
      </c>
      <c r="BN227" s="343">
        <v>96.92</v>
      </c>
      <c r="BO227" s="343">
        <v>118.67</v>
      </c>
      <c r="BP227" s="343">
        <v>141.48099999999999</v>
      </c>
      <c r="BQ227" s="343">
        <v>158.249</v>
      </c>
      <c r="BR227" s="343">
        <v>106.755</v>
      </c>
      <c r="BS227" s="343">
        <v>160.702</v>
      </c>
      <c r="BT227" s="343">
        <v>74.602999999999994</v>
      </c>
      <c r="BU227" s="343">
        <v>104.46899999999999</v>
      </c>
      <c r="BV227" s="343">
        <v>112.473</v>
      </c>
      <c r="BW227" s="343">
        <v>347.846</v>
      </c>
      <c r="BX227" s="343">
        <v>80.426000000000002</v>
      </c>
      <c r="BY227" s="343">
        <v>102.47199999999999</v>
      </c>
      <c r="BZ227" s="343">
        <v>59.55</v>
      </c>
      <c r="CA227" s="343">
        <v>41.899000000000001</v>
      </c>
      <c r="CB227" s="343">
        <v>133.458</v>
      </c>
      <c r="CC227" s="343">
        <v>82.912000000000006</v>
      </c>
      <c r="CD227" s="343">
        <v>72.724999999999994</v>
      </c>
      <c r="CE227" s="343">
        <v>91.75</v>
      </c>
      <c r="CF227" s="343">
        <v>53.46</v>
      </c>
      <c r="CG227" s="343">
        <v>50.05</v>
      </c>
      <c r="CH227" s="343">
        <v>121.753</v>
      </c>
      <c r="CI227" s="343">
        <v>206.86500000000001</v>
      </c>
      <c r="CJ227" s="343">
        <v>99.835999999999999</v>
      </c>
      <c r="CK227" s="343">
        <v>124.15300000000001</v>
      </c>
      <c r="CL227" s="343">
        <v>60.473999999999997</v>
      </c>
      <c r="CM227" s="343">
        <v>66.3</v>
      </c>
      <c r="CN227" s="343">
        <v>78.622</v>
      </c>
      <c r="CO227" s="343">
        <v>58.600999999999999</v>
      </c>
      <c r="CP227" s="343">
        <v>48.475999999999999</v>
      </c>
      <c r="CQ227" s="343">
        <v>149.87200000000001</v>
      </c>
      <c r="CR227" s="343">
        <v>57.41</v>
      </c>
      <c r="CS227" s="343">
        <v>81.427999999999997</v>
      </c>
      <c r="CT227" s="343">
        <v>207.68199999999999</v>
      </c>
      <c r="CU227" s="343">
        <v>120.08799999999999</v>
      </c>
      <c r="CV227" s="343">
        <v>65.069000000000003</v>
      </c>
      <c r="CW227" s="343">
        <v>288.73700000000002</v>
      </c>
      <c r="CX227" s="343">
        <v>86.105000000000004</v>
      </c>
      <c r="CY227" s="343">
        <v>119.566</v>
      </c>
      <c r="CZ227" s="343">
        <v>242.51499999999999</v>
      </c>
      <c r="DA227" s="343">
        <v>130.24600000000001</v>
      </c>
      <c r="DB227" s="343">
        <v>70.545000000000002</v>
      </c>
      <c r="DC227" s="343">
        <v>378.303</v>
      </c>
      <c r="DD227" s="343">
        <v>88.778999999999996</v>
      </c>
      <c r="DE227" s="343">
        <v>153.40600000000001</v>
      </c>
      <c r="DF227" s="343">
        <v>296.613</v>
      </c>
      <c r="DG227" s="343">
        <v>138.28</v>
      </c>
      <c r="DH227" s="343">
        <v>66.843000000000004</v>
      </c>
      <c r="DI227" s="343">
        <v>496.64</v>
      </c>
      <c r="DJ227" s="343">
        <v>88.31</v>
      </c>
      <c r="DK227" s="343">
        <v>202.12299999999999</v>
      </c>
      <c r="DL227" s="343">
        <v>290.81900000000002</v>
      </c>
      <c r="DM227" s="343">
        <v>116.998</v>
      </c>
      <c r="DN227" s="343">
        <v>74.704999999999998</v>
      </c>
      <c r="DO227" s="343">
        <v>465.63</v>
      </c>
      <c r="DP227" s="343">
        <v>148.62700000000001</v>
      </c>
      <c r="DQ227" s="343">
        <v>217.136</v>
      </c>
      <c r="DR227" s="343">
        <v>323.92399999999998</v>
      </c>
      <c r="DS227" s="343">
        <v>167.09200000000001</v>
      </c>
      <c r="DT227" s="343">
        <v>70.56</v>
      </c>
      <c r="DU227" s="343">
        <v>429.60500000000002</v>
      </c>
      <c r="DV227" s="343">
        <v>88.176000000000002</v>
      </c>
      <c r="DW227" s="344">
        <f t="shared" si="6"/>
        <v>2058.1640000000002</v>
      </c>
      <c r="DX227" s="344">
        <f t="shared" si="7"/>
        <v>2658.8469999999998</v>
      </c>
    </row>
    <row r="228" spans="1:128" x14ac:dyDescent="0.25">
      <c r="A228" s="196" t="str">
        <f>IF('1'!$A$1=1,B228,C228)</f>
        <v>Проценти до сплати FISIM</v>
      </c>
      <c r="B228" s="197" t="s">
        <v>342</v>
      </c>
      <c r="C228" s="197" t="s">
        <v>341</v>
      </c>
      <c r="D228" s="343">
        <v>0</v>
      </c>
      <c r="E228" s="343">
        <v>0</v>
      </c>
      <c r="F228" s="343">
        <v>0</v>
      </c>
      <c r="G228" s="343">
        <v>0</v>
      </c>
      <c r="H228" s="343">
        <v>0</v>
      </c>
      <c r="I228" s="343">
        <v>0</v>
      </c>
      <c r="J228" s="343">
        <v>0</v>
      </c>
      <c r="K228" s="343">
        <v>0</v>
      </c>
      <c r="L228" s="343">
        <v>0</v>
      </c>
      <c r="M228" s="343">
        <v>0</v>
      </c>
      <c r="N228" s="343">
        <v>0</v>
      </c>
      <c r="O228" s="343">
        <v>0</v>
      </c>
      <c r="P228" s="343">
        <v>0</v>
      </c>
      <c r="Q228" s="343">
        <v>0</v>
      </c>
      <c r="R228" s="343">
        <v>0</v>
      </c>
      <c r="S228" s="343">
        <v>0</v>
      </c>
      <c r="T228" s="343">
        <v>0</v>
      </c>
      <c r="U228" s="343">
        <v>0</v>
      </c>
      <c r="V228" s="343">
        <v>0</v>
      </c>
      <c r="W228" s="343">
        <v>0</v>
      </c>
      <c r="X228" s="343">
        <v>0</v>
      </c>
      <c r="Y228" s="343">
        <v>0</v>
      </c>
      <c r="Z228" s="343">
        <v>0</v>
      </c>
      <c r="AA228" s="343">
        <v>0</v>
      </c>
      <c r="AB228" s="343">
        <v>-185.72</v>
      </c>
      <c r="AC228" s="343">
        <v>-141.65899999999999</v>
      </c>
      <c r="AD228" s="343">
        <v>-174.28200000000001</v>
      </c>
      <c r="AE228" s="343">
        <v>-113.9</v>
      </c>
      <c r="AF228" s="343">
        <v>-125.04100000000001</v>
      </c>
      <c r="AG228" s="343">
        <v>-89.230999999999995</v>
      </c>
      <c r="AH228" s="343">
        <v>-138.37799999999999</v>
      </c>
      <c r="AI228" s="343">
        <v>-139.06199999999998</v>
      </c>
      <c r="AJ228" s="343">
        <v>-123.47099999999999</v>
      </c>
      <c r="AK228" s="343">
        <v>-156.27699999999999</v>
      </c>
      <c r="AL228" s="343">
        <v>-132.172</v>
      </c>
      <c r="AM228" s="343">
        <v>-329.41300000000001</v>
      </c>
      <c r="AN228" s="343">
        <v>-141.34100000000001</v>
      </c>
      <c r="AO228" s="343">
        <v>-116.47400000000002</v>
      </c>
      <c r="AP228" s="343">
        <v>-114.28700000000001</v>
      </c>
      <c r="AQ228" s="343">
        <v>-119.60000000000001</v>
      </c>
      <c r="AR228" s="343">
        <v>-128.29400000000001</v>
      </c>
      <c r="AS228" s="343">
        <v>-81.215000000000003</v>
      </c>
      <c r="AT228" s="343">
        <v>-137.881</v>
      </c>
      <c r="AU228" s="343">
        <v>-155.81100000000001</v>
      </c>
      <c r="AV228" s="343">
        <v>-76.265000000000001</v>
      </c>
      <c r="AW228" s="343">
        <v>-120.91200000000001</v>
      </c>
      <c r="AX228" s="343">
        <v>-120.49999999999999</v>
      </c>
      <c r="AY228" s="343">
        <v>-268.73500000000001</v>
      </c>
      <c r="AZ228" s="343">
        <v>-171.74</v>
      </c>
      <c r="BA228" s="343">
        <v>-122.38399999999999</v>
      </c>
      <c r="BB228" s="343">
        <v>-90.122</v>
      </c>
      <c r="BC228" s="343">
        <v>-89.920999999999992</v>
      </c>
      <c r="BD228" s="343">
        <v>-111.76100000000001</v>
      </c>
      <c r="BE228" s="343">
        <v>-86.88300000000001</v>
      </c>
      <c r="BF228" s="343">
        <v>-92.626000000000005</v>
      </c>
      <c r="BG228" s="343">
        <v>-153.715</v>
      </c>
      <c r="BH228" s="343">
        <v>-79.003999999999991</v>
      </c>
      <c r="BI228" s="343">
        <v>-94.158999999999992</v>
      </c>
      <c r="BJ228" s="343">
        <v>-135.584</v>
      </c>
      <c r="BK228" s="343">
        <v>-297.29399999999998</v>
      </c>
      <c r="BL228" s="343">
        <v>-147.63900000000001</v>
      </c>
      <c r="BM228" s="343">
        <v>-311.529</v>
      </c>
      <c r="BN228" s="343">
        <v>-61.594000000000001</v>
      </c>
      <c r="BO228" s="343">
        <v>-106.711</v>
      </c>
      <c r="BP228" s="343">
        <v>-128.62</v>
      </c>
      <c r="BQ228" s="343">
        <v>-135.13400000000001</v>
      </c>
      <c r="BR228" s="343">
        <v>-91.878999999999991</v>
      </c>
      <c r="BS228" s="343">
        <v>-144.63200000000001</v>
      </c>
      <c r="BT228" s="343">
        <v>-66.972999999999999</v>
      </c>
      <c r="BU228" s="343">
        <v>-110.414</v>
      </c>
      <c r="BV228" s="343">
        <v>-92.177000000000007</v>
      </c>
      <c r="BW228" s="343">
        <v>-341.267</v>
      </c>
      <c r="BX228" s="343">
        <v>-83.707999999999998</v>
      </c>
      <c r="BY228" s="343">
        <v>-85.944000000000003</v>
      </c>
      <c r="BZ228" s="343">
        <v>-45.292000000000002</v>
      </c>
      <c r="CA228" s="343">
        <v>-38.546999999999997</v>
      </c>
      <c r="CB228" s="343">
        <v>-118.62899999999999</v>
      </c>
      <c r="CC228" s="343">
        <v>-77.108000000000004</v>
      </c>
      <c r="CD228" s="343">
        <v>-80.335999999999999</v>
      </c>
      <c r="CE228" s="343">
        <v>-74.758999999999986</v>
      </c>
      <c r="CF228" s="343">
        <v>-51.762</v>
      </c>
      <c r="CG228" s="343">
        <v>-57.817</v>
      </c>
      <c r="CH228" s="343">
        <v>-112.11800000000001</v>
      </c>
      <c r="CI228" s="343">
        <v>-199.79199999999997</v>
      </c>
      <c r="CJ228" s="343">
        <v>-101.604</v>
      </c>
      <c r="CK228" s="343">
        <v>-126.795</v>
      </c>
      <c r="CL228" s="343">
        <v>-64.032000000000011</v>
      </c>
      <c r="CM228" s="343">
        <v>-81.033999999999992</v>
      </c>
      <c r="CN228" s="343">
        <v>-89.042000000000002</v>
      </c>
      <c r="CO228" s="343">
        <v>-64.272000000000006</v>
      </c>
      <c r="CP228" s="343">
        <v>-46.497000000000007</v>
      </c>
      <c r="CQ228" s="343">
        <v>-135.08199999999999</v>
      </c>
      <c r="CR228" s="343">
        <v>-39.280999999999999</v>
      </c>
      <c r="CS228" s="343">
        <v>-59.034999999999997</v>
      </c>
      <c r="CT228" s="343">
        <v>-158.46799999999999</v>
      </c>
      <c r="CU228" s="343">
        <v>-85.102000000000004</v>
      </c>
      <c r="CV228" s="343">
        <v>-32.534999999999997</v>
      </c>
      <c r="CW228" s="343">
        <v>-242.167</v>
      </c>
      <c r="CX228" s="343">
        <v>-30.885999999999996</v>
      </c>
      <c r="CY228" s="343">
        <v>-68.454000000000008</v>
      </c>
      <c r="CZ228" s="343">
        <v>-167.18899999999999</v>
      </c>
      <c r="DA228" s="343">
        <v>-54.499999999999986</v>
      </c>
      <c r="DB228" s="343">
        <v>-3.6169999999999902</v>
      </c>
      <c r="DC228" s="343">
        <v>-272.964</v>
      </c>
      <c r="DD228" s="343">
        <v>0</v>
      </c>
      <c r="DE228" s="343">
        <v>-77.65000000000002</v>
      </c>
      <c r="DF228" s="343">
        <v>-217.82499999999999</v>
      </c>
      <c r="DG228" s="343">
        <v>-56.777999999999992</v>
      </c>
      <c r="DH228" s="343">
        <v>32.048999999999992</v>
      </c>
      <c r="DI228" s="343">
        <v>-420.661</v>
      </c>
      <c r="DJ228" s="343">
        <v>-39.555999999999997</v>
      </c>
      <c r="DK228" s="343">
        <v>-102.458</v>
      </c>
      <c r="DL228" s="343">
        <v>-204.68399999999997</v>
      </c>
      <c r="DM228" s="343">
        <v>-60.356000000000002</v>
      </c>
      <c r="DN228" s="343">
        <v>1.8440000000000083</v>
      </c>
      <c r="DO228" s="343">
        <v>-381.96199999999999</v>
      </c>
      <c r="DP228" s="343">
        <v>-54.045999999999992</v>
      </c>
      <c r="DQ228" s="343">
        <v>-152.08700000000002</v>
      </c>
      <c r="DR228" s="343">
        <v>-275.101</v>
      </c>
      <c r="DS228" s="343">
        <v>-63.01700000000001</v>
      </c>
      <c r="DT228" s="343">
        <v>18.364000000000004</v>
      </c>
      <c r="DU228" s="343">
        <v>-334.45800000000003</v>
      </c>
      <c r="DV228" s="343">
        <v>0.92799999999999727</v>
      </c>
      <c r="DW228" s="344">
        <f t="shared" si="6"/>
        <v>-1224.5649999999998</v>
      </c>
      <c r="DX228" s="344">
        <f t="shared" si="7"/>
        <v>-1720.0350000000001</v>
      </c>
    </row>
    <row r="229" spans="1:128" x14ac:dyDescent="0.25">
      <c r="A229" s="161" t="str">
        <f>IF('1'!$A$1=1,B229,C229)</f>
        <v>Кредит</v>
      </c>
      <c r="B229" s="162" t="s">
        <v>213</v>
      </c>
      <c r="C229" s="162" t="s">
        <v>323</v>
      </c>
      <c r="D229" s="343">
        <v>0</v>
      </c>
      <c r="E229" s="343">
        <v>0</v>
      </c>
      <c r="F229" s="343">
        <v>0</v>
      </c>
      <c r="G229" s="343">
        <v>0</v>
      </c>
      <c r="H229" s="343">
        <v>0</v>
      </c>
      <c r="I229" s="343">
        <v>0</v>
      </c>
      <c r="J229" s="343">
        <v>0</v>
      </c>
      <c r="K229" s="343">
        <v>0</v>
      </c>
      <c r="L229" s="343">
        <v>0</v>
      </c>
      <c r="M229" s="343">
        <v>0</v>
      </c>
      <c r="N229" s="343">
        <v>0</v>
      </c>
      <c r="O229" s="343">
        <v>0</v>
      </c>
      <c r="P229" s="343">
        <v>0</v>
      </c>
      <c r="Q229" s="343">
        <v>0</v>
      </c>
      <c r="R229" s="343">
        <v>0</v>
      </c>
      <c r="S229" s="343">
        <v>0</v>
      </c>
      <c r="T229" s="343">
        <v>0</v>
      </c>
      <c r="U229" s="343">
        <v>0</v>
      </c>
      <c r="V229" s="343">
        <v>0</v>
      </c>
      <c r="W229" s="343">
        <v>0</v>
      </c>
      <c r="X229" s="343">
        <v>0</v>
      </c>
      <c r="Y229" s="343">
        <v>0</v>
      </c>
      <c r="Z229" s="343">
        <v>0</v>
      </c>
      <c r="AA229" s="343">
        <v>0</v>
      </c>
      <c r="AB229" s="343">
        <v>16.969000000000001</v>
      </c>
      <c r="AC229" s="343">
        <v>16.887</v>
      </c>
      <c r="AD229" s="343">
        <v>21.550999999999998</v>
      </c>
      <c r="AE229" s="343">
        <v>17.739000000000001</v>
      </c>
      <c r="AF229" s="343">
        <v>14.497</v>
      </c>
      <c r="AG229" s="343">
        <v>12.492000000000001</v>
      </c>
      <c r="AH229" s="343">
        <v>17.405999999999999</v>
      </c>
      <c r="AI229" s="343">
        <v>21.199000000000002</v>
      </c>
      <c r="AJ229" s="343">
        <v>12.599</v>
      </c>
      <c r="AK229" s="343">
        <v>18.684999999999999</v>
      </c>
      <c r="AL229" s="343">
        <v>17.907</v>
      </c>
      <c r="AM229" s="343">
        <v>27.029</v>
      </c>
      <c r="AN229" s="343">
        <v>23.831</v>
      </c>
      <c r="AO229" s="343">
        <v>22.648</v>
      </c>
      <c r="AP229" s="343">
        <v>18.641999999999999</v>
      </c>
      <c r="AQ229" s="343">
        <v>19.527000000000001</v>
      </c>
      <c r="AR229" s="343">
        <v>17.725000000000001</v>
      </c>
      <c r="AS229" s="343">
        <v>13.678000000000001</v>
      </c>
      <c r="AT229" s="343">
        <v>26.547999999999998</v>
      </c>
      <c r="AU229" s="343">
        <v>25.969000000000001</v>
      </c>
      <c r="AV229" s="343">
        <v>25.707999999999998</v>
      </c>
      <c r="AW229" s="343">
        <v>24.356000000000002</v>
      </c>
      <c r="AX229" s="343">
        <v>28.146000000000001</v>
      </c>
      <c r="AY229" s="343">
        <v>24.59</v>
      </c>
      <c r="AZ229" s="343">
        <v>29.791</v>
      </c>
      <c r="BA229" s="343">
        <v>30.815999999999999</v>
      </c>
      <c r="BB229" s="343">
        <v>31.806999999999999</v>
      </c>
      <c r="BC229" s="343">
        <v>32.051000000000002</v>
      </c>
      <c r="BD229" s="343">
        <v>36.658000000000001</v>
      </c>
      <c r="BE229" s="343">
        <v>26.597000000000001</v>
      </c>
      <c r="BF229" s="343">
        <v>40.078000000000003</v>
      </c>
      <c r="BG229" s="343">
        <v>33.26</v>
      </c>
      <c r="BH229" s="343">
        <v>41.771999999999998</v>
      </c>
      <c r="BI229" s="343">
        <v>27.161000000000001</v>
      </c>
      <c r="BJ229" s="343">
        <v>28.923999999999999</v>
      </c>
      <c r="BK229" s="343">
        <v>40.54</v>
      </c>
      <c r="BL229" s="343">
        <v>41.411000000000001</v>
      </c>
      <c r="BM229" s="343">
        <v>39.399000000000001</v>
      </c>
      <c r="BN229" s="343">
        <v>46.195</v>
      </c>
      <c r="BO229" s="343">
        <v>22.998000000000001</v>
      </c>
      <c r="BP229" s="343">
        <v>24.805</v>
      </c>
      <c r="BQ229" s="343">
        <v>35.561999999999998</v>
      </c>
      <c r="BR229" s="343">
        <v>27.126000000000001</v>
      </c>
      <c r="BS229" s="343">
        <v>28.757000000000001</v>
      </c>
      <c r="BT229" s="343">
        <v>20.346</v>
      </c>
      <c r="BU229" s="343">
        <v>7.6440000000000001</v>
      </c>
      <c r="BV229" s="343">
        <v>34.671999999999997</v>
      </c>
      <c r="BW229" s="343">
        <v>20.558</v>
      </c>
      <c r="BX229" s="343">
        <v>9.8480000000000008</v>
      </c>
      <c r="BY229" s="343">
        <v>29.75</v>
      </c>
      <c r="BZ229" s="343">
        <v>26.838999999999999</v>
      </c>
      <c r="CA229" s="343">
        <v>15.922000000000001</v>
      </c>
      <c r="CB229" s="343">
        <v>27.186</v>
      </c>
      <c r="CC229" s="343">
        <v>19.07</v>
      </c>
      <c r="CD229" s="343">
        <v>6.7649999999999997</v>
      </c>
      <c r="CE229" s="343">
        <v>31.433</v>
      </c>
      <c r="CF229" s="343">
        <v>16.123000000000001</v>
      </c>
      <c r="CG229" s="343">
        <v>6.9029999999999996</v>
      </c>
      <c r="CH229" s="343">
        <v>24.526</v>
      </c>
      <c r="CI229" s="343">
        <v>22.984999999999999</v>
      </c>
      <c r="CJ229" s="343">
        <v>17.670000000000002</v>
      </c>
      <c r="CK229" s="343">
        <v>15.849</v>
      </c>
      <c r="CL229" s="343">
        <v>15.118</v>
      </c>
      <c r="CM229" s="343">
        <v>3.6829999999999998</v>
      </c>
      <c r="CN229" s="343">
        <v>7.5780000000000003</v>
      </c>
      <c r="CO229" s="343">
        <v>11.342000000000001</v>
      </c>
      <c r="CP229" s="343">
        <v>17.808</v>
      </c>
      <c r="CQ229" s="343">
        <v>26.622</v>
      </c>
      <c r="CR229" s="343">
        <v>28.201000000000001</v>
      </c>
      <c r="CS229" s="343">
        <v>31.553999999999998</v>
      </c>
      <c r="CT229" s="343">
        <v>55.119</v>
      </c>
      <c r="CU229" s="343">
        <v>38.768000000000001</v>
      </c>
      <c r="CV229" s="343">
        <v>37.182000000000002</v>
      </c>
      <c r="CW229" s="343">
        <v>51.226999999999997</v>
      </c>
      <c r="CX229" s="343">
        <v>58.027000000000001</v>
      </c>
      <c r="CY229" s="343">
        <v>54.762999999999998</v>
      </c>
      <c r="CZ229" s="343">
        <v>78.081999999999994</v>
      </c>
      <c r="DA229" s="343">
        <v>77.593000000000004</v>
      </c>
      <c r="DB229" s="343">
        <v>69.641000000000005</v>
      </c>
      <c r="DC229" s="343">
        <v>108.087</v>
      </c>
      <c r="DD229" s="343">
        <v>90.647999999999996</v>
      </c>
      <c r="DE229" s="343">
        <v>78.596999999999994</v>
      </c>
      <c r="DF229" s="343">
        <v>81.569000000000003</v>
      </c>
      <c r="DG229" s="343">
        <v>83.334000000000003</v>
      </c>
      <c r="DH229" s="343">
        <v>101.639</v>
      </c>
      <c r="DI229" s="343">
        <v>78.757999999999996</v>
      </c>
      <c r="DJ229" s="343">
        <v>52.433999999999997</v>
      </c>
      <c r="DK229" s="343">
        <v>102.459</v>
      </c>
      <c r="DL229" s="343">
        <v>88.912999999999997</v>
      </c>
      <c r="DM229" s="343">
        <v>60.356000000000002</v>
      </c>
      <c r="DN229" s="343">
        <v>79.316000000000003</v>
      </c>
      <c r="DO229" s="343">
        <v>87.305999999999997</v>
      </c>
      <c r="DP229" s="343">
        <v>98.183999999999997</v>
      </c>
      <c r="DQ229" s="343">
        <v>69.63</v>
      </c>
      <c r="DR229" s="343">
        <v>53.518000000000001</v>
      </c>
      <c r="DS229" s="343">
        <v>108.849</v>
      </c>
      <c r="DT229" s="343">
        <v>88.924000000000007</v>
      </c>
      <c r="DU229" s="343">
        <v>95.147000000000006</v>
      </c>
      <c r="DV229" s="343">
        <v>89.103999999999999</v>
      </c>
      <c r="DW229" s="344">
        <f t="shared" si="6"/>
        <v>868.75</v>
      </c>
      <c r="DX229" s="344">
        <f t="shared" si="7"/>
        <v>981.36200000000008</v>
      </c>
    </row>
    <row r="230" spans="1:128" x14ac:dyDescent="0.25">
      <c r="A230" s="161" t="str">
        <f>IF('1'!$A$1=1,B230,C230)</f>
        <v>Дебет</v>
      </c>
      <c r="B230" s="162" t="s">
        <v>215</v>
      </c>
      <c r="C230" s="162" t="s">
        <v>324</v>
      </c>
      <c r="D230" s="343">
        <v>0</v>
      </c>
      <c r="E230" s="343">
        <v>0</v>
      </c>
      <c r="F230" s="343">
        <v>0</v>
      </c>
      <c r="G230" s="343">
        <v>0</v>
      </c>
      <c r="H230" s="343">
        <v>0</v>
      </c>
      <c r="I230" s="343">
        <v>0</v>
      </c>
      <c r="J230" s="343">
        <v>0</v>
      </c>
      <c r="K230" s="343">
        <v>0</v>
      </c>
      <c r="L230" s="343">
        <v>0</v>
      </c>
      <c r="M230" s="343">
        <v>0</v>
      </c>
      <c r="N230" s="343">
        <v>0</v>
      </c>
      <c r="O230" s="343">
        <v>0</v>
      </c>
      <c r="P230" s="343">
        <v>0</v>
      </c>
      <c r="Q230" s="343">
        <v>0</v>
      </c>
      <c r="R230" s="343">
        <v>0</v>
      </c>
      <c r="S230" s="343">
        <v>0</v>
      </c>
      <c r="T230" s="343">
        <v>0</v>
      </c>
      <c r="U230" s="343">
        <v>0</v>
      </c>
      <c r="V230" s="343">
        <v>0</v>
      </c>
      <c r="W230" s="343">
        <v>0</v>
      </c>
      <c r="X230" s="343">
        <v>0</v>
      </c>
      <c r="Y230" s="343">
        <v>0</v>
      </c>
      <c r="Z230" s="343">
        <v>0</v>
      </c>
      <c r="AA230" s="343">
        <v>0</v>
      </c>
      <c r="AB230" s="343">
        <v>202.68899999999999</v>
      </c>
      <c r="AC230" s="343">
        <v>158.54599999999999</v>
      </c>
      <c r="AD230" s="343">
        <v>195.833</v>
      </c>
      <c r="AE230" s="343">
        <v>131.63900000000001</v>
      </c>
      <c r="AF230" s="343">
        <v>139.53800000000001</v>
      </c>
      <c r="AG230" s="343">
        <v>101.723</v>
      </c>
      <c r="AH230" s="343">
        <v>155.78399999999999</v>
      </c>
      <c r="AI230" s="343">
        <v>160.261</v>
      </c>
      <c r="AJ230" s="343">
        <v>136.07</v>
      </c>
      <c r="AK230" s="343">
        <v>174.96199999999999</v>
      </c>
      <c r="AL230" s="343">
        <v>150.07900000000001</v>
      </c>
      <c r="AM230" s="343">
        <v>356.44200000000001</v>
      </c>
      <c r="AN230" s="343">
        <v>165.172</v>
      </c>
      <c r="AO230" s="343">
        <v>139.12200000000001</v>
      </c>
      <c r="AP230" s="343">
        <v>132.929</v>
      </c>
      <c r="AQ230" s="343">
        <v>139.12700000000001</v>
      </c>
      <c r="AR230" s="343">
        <v>146.01900000000001</v>
      </c>
      <c r="AS230" s="343">
        <v>94.893000000000001</v>
      </c>
      <c r="AT230" s="343">
        <v>164.429</v>
      </c>
      <c r="AU230" s="343">
        <v>181.78</v>
      </c>
      <c r="AV230" s="343">
        <v>101.973</v>
      </c>
      <c r="AW230" s="343">
        <v>145.268</v>
      </c>
      <c r="AX230" s="343">
        <v>148.64599999999999</v>
      </c>
      <c r="AY230" s="343">
        <v>293.32499999999999</v>
      </c>
      <c r="AZ230" s="343">
        <v>201.53100000000001</v>
      </c>
      <c r="BA230" s="343">
        <v>153.19999999999999</v>
      </c>
      <c r="BB230" s="343">
        <v>121.929</v>
      </c>
      <c r="BC230" s="343">
        <v>121.97199999999999</v>
      </c>
      <c r="BD230" s="343">
        <v>148.41900000000001</v>
      </c>
      <c r="BE230" s="343">
        <v>113.48</v>
      </c>
      <c r="BF230" s="343">
        <v>132.70400000000001</v>
      </c>
      <c r="BG230" s="343">
        <v>186.97499999999999</v>
      </c>
      <c r="BH230" s="343">
        <v>120.776</v>
      </c>
      <c r="BI230" s="343">
        <v>121.32</v>
      </c>
      <c r="BJ230" s="343">
        <v>164.50800000000001</v>
      </c>
      <c r="BK230" s="343">
        <v>337.834</v>
      </c>
      <c r="BL230" s="343">
        <v>189.05</v>
      </c>
      <c r="BM230" s="343">
        <v>350.928</v>
      </c>
      <c r="BN230" s="343">
        <v>107.789</v>
      </c>
      <c r="BO230" s="343">
        <v>129.709</v>
      </c>
      <c r="BP230" s="343">
        <v>153.42500000000001</v>
      </c>
      <c r="BQ230" s="343">
        <v>170.696</v>
      </c>
      <c r="BR230" s="343">
        <v>119.005</v>
      </c>
      <c r="BS230" s="343">
        <v>173.38900000000001</v>
      </c>
      <c r="BT230" s="343">
        <v>87.319000000000003</v>
      </c>
      <c r="BU230" s="343">
        <v>118.05800000000001</v>
      </c>
      <c r="BV230" s="343">
        <v>126.849</v>
      </c>
      <c r="BW230" s="343">
        <v>361.82499999999999</v>
      </c>
      <c r="BX230" s="343">
        <v>93.555999999999997</v>
      </c>
      <c r="BY230" s="343">
        <v>115.694</v>
      </c>
      <c r="BZ230" s="343">
        <v>72.131</v>
      </c>
      <c r="CA230" s="343">
        <v>54.469000000000001</v>
      </c>
      <c r="CB230" s="343">
        <v>145.815</v>
      </c>
      <c r="CC230" s="343">
        <v>96.177999999999997</v>
      </c>
      <c r="CD230" s="343">
        <v>87.100999999999999</v>
      </c>
      <c r="CE230" s="343">
        <v>106.19199999999999</v>
      </c>
      <c r="CF230" s="343">
        <v>67.885000000000005</v>
      </c>
      <c r="CG230" s="343">
        <v>64.72</v>
      </c>
      <c r="CH230" s="343">
        <v>136.64400000000001</v>
      </c>
      <c r="CI230" s="343">
        <v>222.77699999999999</v>
      </c>
      <c r="CJ230" s="343">
        <v>119.274</v>
      </c>
      <c r="CK230" s="343">
        <v>142.64400000000001</v>
      </c>
      <c r="CL230" s="343">
        <v>79.150000000000006</v>
      </c>
      <c r="CM230" s="343">
        <v>84.716999999999999</v>
      </c>
      <c r="CN230" s="343">
        <v>96.62</v>
      </c>
      <c r="CO230" s="343">
        <v>75.614000000000004</v>
      </c>
      <c r="CP230" s="343">
        <v>64.305000000000007</v>
      </c>
      <c r="CQ230" s="343">
        <v>161.70400000000001</v>
      </c>
      <c r="CR230" s="343">
        <v>67.481999999999999</v>
      </c>
      <c r="CS230" s="343">
        <v>90.588999999999999</v>
      </c>
      <c r="CT230" s="343">
        <v>213.58699999999999</v>
      </c>
      <c r="CU230" s="343">
        <v>123.87</v>
      </c>
      <c r="CV230" s="343">
        <v>69.716999999999999</v>
      </c>
      <c r="CW230" s="343">
        <v>293.39400000000001</v>
      </c>
      <c r="CX230" s="343">
        <v>88.912999999999997</v>
      </c>
      <c r="CY230" s="343">
        <v>123.217</v>
      </c>
      <c r="CZ230" s="343">
        <v>245.27099999999999</v>
      </c>
      <c r="DA230" s="343">
        <v>132.09299999999999</v>
      </c>
      <c r="DB230" s="343">
        <v>73.257999999999996</v>
      </c>
      <c r="DC230" s="343">
        <v>381.05099999999999</v>
      </c>
      <c r="DD230" s="343">
        <v>90.647999999999996</v>
      </c>
      <c r="DE230" s="343">
        <v>156.24700000000001</v>
      </c>
      <c r="DF230" s="343">
        <v>299.39400000000001</v>
      </c>
      <c r="DG230" s="343">
        <v>140.11199999999999</v>
      </c>
      <c r="DH230" s="343">
        <v>69.59</v>
      </c>
      <c r="DI230" s="343">
        <v>499.41899999999998</v>
      </c>
      <c r="DJ230" s="343">
        <v>91.99</v>
      </c>
      <c r="DK230" s="343">
        <v>204.917</v>
      </c>
      <c r="DL230" s="343">
        <v>293.59699999999998</v>
      </c>
      <c r="DM230" s="343">
        <v>120.712</v>
      </c>
      <c r="DN230" s="343">
        <v>77.471999999999994</v>
      </c>
      <c r="DO230" s="343">
        <v>469.26799999999997</v>
      </c>
      <c r="DP230" s="343">
        <v>152.22999999999999</v>
      </c>
      <c r="DQ230" s="343">
        <v>221.71700000000001</v>
      </c>
      <c r="DR230" s="343">
        <v>328.61900000000003</v>
      </c>
      <c r="DS230" s="343">
        <v>171.86600000000001</v>
      </c>
      <c r="DT230" s="343">
        <v>70.56</v>
      </c>
      <c r="DU230" s="343">
        <v>429.60500000000002</v>
      </c>
      <c r="DV230" s="343">
        <v>88.176000000000002</v>
      </c>
      <c r="DW230" s="344">
        <f t="shared" si="6"/>
        <v>2093.3149999999996</v>
      </c>
      <c r="DX230" s="344">
        <f t="shared" si="7"/>
        <v>2701.3969999999999</v>
      </c>
    </row>
    <row r="231" spans="1:128" x14ac:dyDescent="0.25">
      <c r="A231" s="188" t="str">
        <f>IF('1'!$A$1=1,B231,C231)</f>
        <v>Інші первинні доходи</v>
      </c>
      <c r="B231" s="281" t="s">
        <v>439</v>
      </c>
      <c r="C231" s="281" t="s">
        <v>440</v>
      </c>
      <c r="D231" s="343" t="s">
        <v>447</v>
      </c>
      <c r="E231" s="343" t="s">
        <v>447</v>
      </c>
      <c r="F231" s="343" t="s">
        <v>447</v>
      </c>
      <c r="G231" s="343" t="s">
        <v>447</v>
      </c>
      <c r="H231" s="343" t="s">
        <v>447</v>
      </c>
      <c r="I231" s="343" t="s">
        <v>447</v>
      </c>
      <c r="J231" s="343" t="s">
        <v>447</v>
      </c>
      <c r="K231" s="343" t="s">
        <v>447</v>
      </c>
      <c r="L231" s="343" t="s">
        <v>447</v>
      </c>
      <c r="M231" s="343" t="s">
        <v>447</v>
      </c>
      <c r="N231" s="343" t="s">
        <v>447</v>
      </c>
      <c r="O231" s="343" t="s">
        <v>447</v>
      </c>
      <c r="P231" s="343" t="s">
        <v>447</v>
      </c>
      <c r="Q231" s="343" t="s">
        <v>447</v>
      </c>
      <c r="R231" s="343" t="s">
        <v>447</v>
      </c>
      <c r="S231" s="343" t="s">
        <v>447</v>
      </c>
      <c r="T231" s="343" t="s">
        <v>447</v>
      </c>
      <c r="U231" s="343" t="s">
        <v>447</v>
      </c>
      <c r="V231" s="343" t="s">
        <v>447</v>
      </c>
      <c r="W231" s="343" t="s">
        <v>447</v>
      </c>
      <c r="X231" s="343" t="s">
        <v>447</v>
      </c>
      <c r="Y231" s="343" t="s">
        <v>447</v>
      </c>
      <c r="Z231" s="343" t="s">
        <v>447</v>
      </c>
      <c r="AA231" s="343" t="s">
        <v>447</v>
      </c>
      <c r="AB231" s="343" t="s">
        <v>447</v>
      </c>
      <c r="AC231" s="343" t="s">
        <v>447</v>
      </c>
      <c r="AD231" s="343" t="s">
        <v>447</v>
      </c>
      <c r="AE231" s="343" t="s">
        <v>447</v>
      </c>
      <c r="AF231" s="343" t="s">
        <v>447</v>
      </c>
      <c r="AG231" s="343" t="s">
        <v>447</v>
      </c>
      <c r="AH231" s="343" t="s">
        <v>447</v>
      </c>
      <c r="AI231" s="343" t="s">
        <v>447</v>
      </c>
      <c r="AJ231" s="343" t="s">
        <v>447</v>
      </c>
      <c r="AK231" s="343" t="s">
        <v>447</v>
      </c>
      <c r="AL231" s="343" t="s">
        <v>447</v>
      </c>
      <c r="AM231" s="343" t="s">
        <v>447</v>
      </c>
      <c r="AN231" s="343" t="s">
        <v>447</v>
      </c>
      <c r="AO231" s="343" t="s">
        <v>447</v>
      </c>
      <c r="AP231" s="343" t="s">
        <v>447</v>
      </c>
      <c r="AQ231" s="343" t="s">
        <v>447</v>
      </c>
      <c r="AR231" s="343" t="s">
        <v>447</v>
      </c>
      <c r="AS231" s="343" t="s">
        <v>447</v>
      </c>
      <c r="AT231" s="343" t="s">
        <v>447</v>
      </c>
      <c r="AU231" s="343" t="s">
        <v>447</v>
      </c>
      <c r="AV231" s="343" t="s">
        <v>447</v>
      </c>
      <c r="AW231" s="343" t="s">
        <v>447</v>
      </c>
      <c r="AX231" s="343" t="s">
        <v>447</v>
      </c>
      <c r="AY231" s="343" t="s">
        <v>447</v>
      </c>
      <c r="AZ231" s="343" t="s">
        <v>447</v>
      </c>
      <c r="BA231" s="343" t="s">
        <v>447</v>
      </c>
      <c r="BB231" s="343" t="s">
        <v>447</v>
      </c>
      <c r="BC231" s="343" t="s">
        <v>447</v>
      </c>
      <c r="BD231" s="343" t="s">
        <v>447</v>
      </c>
      <c r="BE231" s="343" t="s">
        <v>447</v>
      </c>
      <c r="BF231" s="343" t="s">
        <v>447</v>
      </c>
      <c r="BG231" s="343" t="s">
        <v>447</v>
      </c>
      <c r="BH231" s="343" t="s">
        <v>447</v>
      </c>
      <c r="BI231" s="343" t="s">
        <v>447</v>
      </c>
      <c r="BJ231" s="343" t="s">
        <v>447</v>
      </c>
      <c r="BK231" s="343" t="s">
        <v>447</v>
      </c>
      <c r="BL231" s="343" t="s">
        <v>447</v>
      </c>
      <c r="BM231" s="343" t="s">
        <v>447</v>
      </c>
      <c r="BN231" s="343" t="s">
        <v>447</v>
      </c>
      <c r="BO231" s="343" t="s">
        <v>447</v>
      </c>
      <c r="BP231" s="343" t="s">
        <v>447</v>
      </c>
      <c r="BQ231" s="343" t="s">
        <v>447</v>
      </c>
      <c r="BR231" s="343" t="s">
        <v>447</v>
      </c>
      <c r="BS231" s="343" t="s">
        <v>447</v>
      </c>
      <c r="BT231" s="343" t="s">
        <v>447</v>
      </c>
      <c r="BU231" s="343" t="s">
        <v>447</v>
      </c>
      <c r="BV231" s="343" t="s">
        <v>447</v>
      </c>
      <c r="BW231" s="343" t="s">
        <v>447</v>
      </c>
      <c r="BX231" s="343" t="s">
        <v>447</v>
      </c>
      <c r="BY231" s="343" t="s">
        <v>447</v>
      </c>
      <c r="BZ231" s="343" t="s">
        <v>447</v>
      </c>
      <c r="CA231" s="343" t="s">
        <v>447</v>
      </c>
      <c r="CB231" s="343" t="s">
        <v>447</v>
      </c>
      <c r="CC231" s="343" t="s">
        <v>447</v>
      </c>
      <c r="CD231" s="343" t="s">
        <v>447</v>
      </c>
      <c r="CE231" s="343" t="s">
        <v>447</v>
      </c>
      <c r="CF231" s="343" t="s">
        <v>447</v>
      </c>
      <c r="CG231" s="343" t="s">
        <v>447</v>
      </c>
      <c r="CH231" s="343" t="s">
        <v>447</v>
      </c>
      <c r="CI231" s="343" t="s">
        <v>447</v>
      </c>
      <c r="CJ231" s="343" t="s">
        <v>447</v>
      </c>
      <c r="CK231" s="343" t="s">
        <v>447</v>
      </c>
      <c r="CL231" s="343" t="s">
        <v>447</v>
      </c>
      <c r="CM231" s="343" t="s">
        <v>447</v>
      </c>
      <c r="CN231" s="343" t="s">
        <v>447</v>
      </c>
      <c r="CO231" s="343" t="s">
        <v>447</v>
      </c>
      <c r="CP231" s="343" t="s">
        <v>447</v>
      </c>
      <c r="CQ231" s="343" t="s">
        <v>447</v>
      </c>
      <c r="CR231" s="343" t="s">
        <v>447</v>
      </c>
      <c r="CS231" s="343" t="s">
        <v>447</v>
      </c>
      <c r="CT231" s="343" t="s">
        <v>447</v>
      </c>
      <c r="CU231" s="343" t="s">
        <v>447</v>
      </c>
      <c r="CV231" s="343">
        <v>13.013999999999999</v>
      </c>
      <c r="CW231" s="343">
        <v>36.325000000000003</v>
      </c>
      <c r="CX231" s="343">
        <v>0</v>
      </c>
      <c r="CY231" s="343">
        <v>17.341999999999999</v>
      </c>
      <c r="CZ231" s="343">
        <v>30.314</v>
      </c>
      <c r="DA231" s="343">
        <v>0</v>
      </c>
      <c r="DB231" s="343">
        <v>19.896999999999998</v>
      </c>
      <c r="DC231" s="343">
        <v>31.143999999999998</v>
      </c>
      <c r="DD231" s="343">
        <v>0.93500000000000005</v>
      </c>
      <c r="DE231" s="343">
        <v>34.090000000000003</v>
      </c>
      <c r="DF231" s="343">
        <v>19.465</v>
      </c>
      <c r="DG231" s="343">
        <v>0</v>
      </c>
      <c r="DH231" s="343">
        <v>48.53</v>
      </c>
      <c r="DI231" s="343">
        <v>12.972</v>
      </c>
      <c r="DJ231" s="343">
        <v>0</v>
      </c>
      <c r="DK231" s="343">
        <v>48.435000000000002</v>
      </c>
      <c r="DL231" s="343">
        <v>13.893000000000001</v>
      </c>
      <c r="DM231" s="343">
        <v>0</v>
      </c>
      <c r="DN231" s="343">
        <v>52.57</v>
      </c>
      <c r="DO231" s="343">
        <v>5.4569999999999999</v>
      </c>
      <c r="DP231" s="343">
        <v>6.3049999999999997</v>
      </c>
      <c r="DQ231" s="343">
        <v>53.139000000000003</v>
      </c>
      <c r="DR231" s="343">
        <v>15.023</v>
      </c>
      <c r="DS231" s="343">
        <v>0.95499999999999996</v>
      </c>
      <c r="DT231" s="343">
        <v>71.525999999999996</v>
      </c>
      <c r="DU231" s="343">
        <v>6.7279999999999998</v>
      </c>
      <c r="DV231" s="343">
        <v>3.7130000000000001</v>
      </c>
      <c r="DW231" s="344">
        <f t="shared" si="6"/>
        <v>202.52600000000001</v>
      </c>
      <c r="DX231" s="344">
        <f t="shared" si="7"/>
        <v>257.279</v>
      </c>
    </row>
    <row r="232" spans="1:128" x14ac:dyDescent="0.25">
      <c r="A232" s="161" t="str">
        <f>IF('1'!$A$1=1,B232,C232)</f>
        <v>Кредит</v>
      </c>
      <c r="B232" s="282" t="s">
        <v>213</v>
      </c>
      <c r="C232" s="282" t="s">
        <v>441</v>
      </c>
      <c r="D232" s="343" t="s">
        <v>447</v>
      </c>
      <c r="E232" s="343" t="s">
        <v>447</v>
      </c>
      <c r="F232" s="343" t="s">
        <v>447</v>
      </c>
      <c r="G232" s="343" t="s">
        <v>447</v>
      </c>
      <c r="H232" s="343" t="s">
        <v>447</v>
      </c>
      <c r="I232" s="343" t="s">
        <v>447</v>
      </c>
      <c r="J232" s="343" t="s">
        <v>447</v>
      </c>
      <c r="K232" s="343" t="s">
        <v>447</v>
      </c>
      <c r="L232" s="343" t="s">
        <v>447</v>
      </c>
      <c r="M232" s="343" t="s">
        <v>447</v>
      </c>
      <c r="N232" s="343" t="s">
        <v>447</v>
      </c>
      <c r="O232" s="343" t="s">
        <v>447</v>
      </c>
      <c r="P232" s="343" t="s">
        <v>447</v>
      </c>
      <c r="Q232" s="343" t="s">
        <v>447</v>
      </c>
      <c r="R232" s="343" t="s">
        <v>447</v>
      </c>
      <c r="S232" s="343" t="s">
        <v>447</v>
      </c>
      <c r="T232" s="343" t="s">
        <v>447</v>
      </c>
      <c r="U232" s="343" t="s">
        <v>447</v>
      </c>
      <c r="V232" s="343" t="s">
        <v>447</v>
      </c>
      <c r="W232" s="343" t="s">
        <v>447</v>
      </c>
      <c r="X232" s="343" t="s">
        <v>447</v>
      </c>
      <c r="Y232" s="343" t="s">
        <v>447</v>
      </c>
      <c r="Z232" s="343" t="s">
        <v>447</v>
      </c>
      <c r="AA232" s="343" t="s">
        <v>447</v>
      </c>
      <c r="AB232" s="343" t="s">
        <v>447</v>
      </c>
      <c r="AC232" s="343" t="s">
        <v>447</v>
      </c>
      <c r="AD232" s="343" t="s">
        <v>447</v>
      </c>
      <c r="AE232" s="343" t="s">
        <v>447</v>
      </c>
      <c r="AF232" s="343" t="s">
        <v>447</v>
      </c>
      <c r="AG232" s="343" t="s">
        <v>447</v>
      </c>
      <c r="AH232" s="343" t="s">
        <v>447</v>
      </c>
      <c r="AI232" s="343" t="s">
        <v>447</v>
      </c>
      <c r="AJ232" s="343" t="s">
        <v>447</v>
      </c>
      <c r="AK232" s="343" t="s">
        <v>447</v>
      </c>
      <c r="AL232" s="343" t="s">
        <v>447</v>
      </c>
      <c r="AM232" s="343" t="s">
        <v>447</v>
      </c>
      <c r="AN232" s="343" t="s">
        <v>447</v>
      </c>
      <c r="AO232" s="343" t="s">
        <v>447</v>
      </c>
      <c r="AP232" s="343" t="s">
        <v>447</v>
      </c>
      <c r="AQ232" s="343" t="s">
        <v>447</v>
      </c>
      <c r="AR232" s="343" t="s">
        <v>447</v>
      </c>
      <c r="AS232" s="343" t="s">
        <v>447</v>
      </c>
      <c r="AT232" s="343" t="s">
        <v>447</v>
      </c>
      <c r="AU232" s="343" t="s">
        <v>447</v>
      </c>
      <c r="AV232" s="343" t="s">
        <v>447</v>
      </c>
      <c r="AW232" s="343" t="s">
        <v>447</v>
      </c>
      <c r="AX232" s="343" t="s">
        <v>447</v>
      </c>
      <c r="AY232" s="343" t="s">
        <v>447</v>
      </c>
      <c r="AZ232" s="343" t="s">
        <v>447</v>
      </c>
      <c r="BA232" s="343" t="s">
        <v>447</v>
      </c>
      <c r="BB232" s="343" t="s">
        <v>447</v>
      </c>
      <c r="BC232" s="343" t="s">
        <v>447</v>
      </c>
      <c r="BD232" s="343" t="s">
        <v>447</v>
      </c>
      <c r="BE232" s="343" t="s">
        <v>447</v>
      </c>
      <c r="BF232" s="343" t="s">
        <v>447</v>
      </c>
      <c r="BG232" s="343" t="s">
        <v>447</v>
      </c>
      <c r="BH232" s="343" t="s">
        <v>447</v>
      </c>
      <c r="BI232" s="343" t="s">
        <v>447</v>
      </c>
      <c r="BJ232" s="343" t="s">
        <v>447</v>
      </c>
      <c r="BK232" s="343" t="s">
        <v>447</v>
      </c>
      <c r="BL232" s="343" t="s">
        <v>447</v>
      </c>
      <c r="BM232" s="343" t="s">
        <v>447</v>
      </c>
      <c r="BN232" s="343" t="s">
        <v>447</v>
      </c>
      <c r="BO232" s="343" t="s">
        <v>447</v>
      </c>
      <c r="BP232" s="343" t="s">
        <v>447</v>
      </c>
      <c r="BQ232" s="343" t="s">
        <v>447</v>
      </c>
      <c r="BR232" s="343" t="s">
        <v>447</v>
      </c>
      <c r="BS232" s="343" t="s">
        <v>447</v>
      </c>
      <c r="BT232" s="343" t="s">
        <v>447</v>
      </c>
      <c r="BU232" s="343" t="s">
        <v>447</v>
      </c>
      <c r="BV232" s="343" t="s">
        <v>447</v>
      </c>
      <c r="BW232" s="343" t="s">
        <v>447</v>
      </c>
      <c r="BX232" s="343" t="s">
        <v>447</v>
      </c>
      <c r="BY232" s="343" t="s">
        <v>447</v>
      </c>
      <c r="BZ232" s="343" t="s">
        <v>447</v>
      </c>
      <c r="CA232" s="343" t="s">
        <v>447</v>
      </c>
      <c r="CB232" s="343" t="s">
        <v>447</v>
      </c>
      <c r="CC232" s="343" t="s">
        <v>447</v>
      </c>
      <c r="CD232" s="343" t="s">
        <v>447</v>
      </c>
      <c r="CE232" s="343" t="s">
        <v>447</v>
      </c>
      <c r="CF232" s="343" t="s">
        <v>447</v>
      </c>
      <c r="CG232" s="343" t="s">
        <v>447</v>
      </c>
      <c r="CH232" s="343" t="s">
        <v>447</v>
      </c>
      <c r="CI232" s="343" t="s">
        <v>447</v>
      </c>
      <c r="CJ232" s="343" t="s">
        <v>447</v>
      </c>
      <c r="CK232" s="343" t="s">
        <v>447</v>
      </c>
      <c r="CL232" s="343" t="s">
        <v>447</v>
      </c>
      <c r="CM232" s="343" t="s">
        <v>447</v>
      </c>
      <c r="CN232" s="343" t="s">
        <v>447</v>
      </c>
      <c r="CO232" s="343" t="s">
        <v>447</v>
      </c>
      <c r="CP232" s="343" t="s">
        <v>447</v>
      </c>
      <c r="CQ232" s="343" t="s">
        <v>447</v>
      </c>
      <c r="CR232" s="343" t="s">
        <v>447</v>
      </c>
      <c r="CS232" s="343" t="s">
        <v>447</v>
      </c>
      <c r="CT232" s="343" t="s">
        <v>447</v>
      </c>
      <c r="CU232" s="343" t="s">
        <v>447</v>
      </c>
      <c r="CV232" s="343">
        <v>13.013999999999999</v>
      </c>
      <c r="CW232" s="343">
        <v>36.325000000000003</v>
      </c>
      <c r="CX232" s="343">
        <v>0</v>
      </c>
      <c r="CY232" s="343">
        <v>17.341999999999999</v>
      </c>
      <c r="CZ232" s="343">
        <v>30.314</v>
      </c>
      <c r="DA232" s="343">
        <v>0</v>
      </c>
      <c r="DB232" s="343">
        <v>19.896999999999998</v>
      </c>
      <c r="DC232" s="343">
        <v>31.143999999999998</v>
      </c>
      <c r="DD232" s="343">
        <v>0.93500000000000005</v>
      </c>
      <c r="DE232" s="343">
        <v>34.090000000000003</v>
      </c>
      <c r="DF232" s="343">
        <v>19.465</v>
      </c>
      <c r="DG232" s="343">
        <v>0</v>
      </c>
      <c r="DH232" s="343">
        <v>48.53</v>
      </c>
      <c r="DI232" s="343">
        <v>12.972</v>
      </c>
      <c r="DJ232" s="343">
        <v>0</v>
      </c>
      <c r="DK232" s="343">
        <v>48.435000000000002</v>
      </c>
      <c r="DL232" s="343">
        <v>13.893000000000001</v>
      </c>
      <c r="DM232" s="343">
        <v>0</v>
      </c>
      <c r="DN232" s="343">
        <v>52.57</v>
      </c>
      <c r="DO232" s="343">
        <v>5.4569999999999999</v>
      </c>
      <c r="DP232" s="343">
        <v>6.3049999999999997</v>
      </c>
      <c r="DQ232" s="343">
        <v>53.139000000000003</v>
      </c>
      <c r="DR232" s="343">
        <v>15.023</v>
      </c>
      <c r="DS232" s="343">
        <v>0.95499999999999996</v>
      </c>
      <c r="DT232" s="343">
        <v>71.525999999999996</v>
      </c>
      <c r="DU232" s="343">
        <v>6.7279999999999998</v>
      </c>
      <c r="DV232" s="343">
        <v>3.7130000000000001</v>
      </c>
      <c r="DW232" s="344">
        <f t="shared" si="6"/>
        <v>202.52600000000001</v>
      </c>
      <c r="DX232" s="344">
        <f t="shared" si="7"/>
        <v>257.279</v>
      </c>
    </row>
    <row r="233" spans="1:128" x14ac:dyDescent="0.25">
      <c r="A233" s="161" t="str">
        <f>IF('1'!$A$1=1,B233,C233)</f>
        <v>Дебет</v>
      </c>
      <c r="B233" s="282" t="s">
        <v>215</v>
      </c>
      <c r="C233" s="282" t="s">
        <v>442</v>
      </c>
      <c r="D233" s="343" t="s">
        <v>447</v>
      </c>
      <c r="E233" s="343" t="s">
        <v>447</v>
      </c>
      <c r="F233" s="343" t="s">
        <v>447</v>
      </c>
      <c r="G233" s="343" t="s">
        <v>447</v>
      </c>
      <c r="H233" s="343" t="s">
        <v>447</v>
      </c>
      <c r="I233" s="343" t="s">
        <v>447</v>
      </c>
      <c r="J233" s="343" t="s">
        <v>447</v>
      </c>
      <c r="K233" s="343" t="s">
        <v>447</v>
      </c>
      <c r="L233" s="343" t="s">
        <v>447</v>
      </c>
      <c r="M233" s="343" t="s">
        <v>447</v>
      </c>
      <c r="N233" s="343" t="s">
        <v>447</v>
      </c>
      <c r="O233" s="343" t="s">
        <v>447</v>
      </c>
      <c r="P233" s="343" t="s">
        <v>447</v>
      </c>
      <c r="Q233" s="343" t="s">
        <v>447</v>
      </c>
      <c r="R233" s="343" t="s">
        <v>447</v>
      </c>
      <c r="S233" s="343" t="s">
        <v>447</v>
      </c>
      <c r="T233" s="343" t="s">
        <v>447</v>
      </c>
      <c r="U233" s="343" t="s">
        <v>447</v>
      </c>
      <c r="V233" s="343" t="s">
        <v>447</v>
      </c>
      <c r="W233" s="343" t="s">
        <v>447</v>
      </c>
      <c r="X233" s="343" t="s">
        <v>447</v>
      </c>
      <c r="Y233" s="343" t="s">
        <v>447</v>
      </c>
      <c r="Z233" s="343" t="s">
        <v>447</v>
      </c>
      <c r="AA233" s="343" t="s">
        <v>447</v>
      </c>
      <c r="AB233" s="343" t="s">
        <v>447</v>
      </c>
      <c r="AC233" s="343" t="s">
        <v>447</v>
      </c>
      <c r="AD233" s="343" t="s">
        <v>447</v>
      </c>
      <c r="AE233" s="343" t="s">
        <v>447</v>
      </c>
      <c r="AF233" s="343" t="s">
        <v>447</v>
      </c>
      <c r="AG233" s="343" t="s">
        <v>447</v>
      </c>
      <c r="AH233" s="343" t="s">
        <v>447</v>
      </c>
      <c r="AI233" s="343" t="s">
        <v>447</v>
      </c>
      <c r="AJ233" s="343" t="s">
        <v>447</v>
      </c>
      <c r="AK233" s="343" t="s">
        <v>447</v>
      </c>
      <c r="AL233" s="343" t="s">
        <v>447</v>
      </c>
      <c r="AM233" s="343" t="s">
        <v>447</v>
      </c>
      <c r="AN233" s="343" t="s">
        <v>447</v>
      </c>
      <c r="AO233" s="343" t="s">
        <v>447</v>
      </c>
      <c r="AP233" s="343" t="s">
        <v>447</v>
      </c>
      <c r="AQ233" s="343" t="s">
        <v>447</v>
      </c>
      <c r="AR233" s="343" t="s">
        <v>447</v>
      </c>
      <c r="AS233" s="343" t="s">
        <v>447</v>
      </c>
      <c r="AT233" s="343" t="s">
        <v>447</v>
      </c>
      <c r="AU233" s="343" t="s">
        <v>447</v>
      </c>
      <c r="AV233" s="343" t="s">
        <v>447</v>
      </c>
      <c r="AW233" s="343" t="s">
        <v>447</v>
      </c>
      <c r="AX233" s="343" t="s">
        <v>447</v>
      </c>
      <c r="AY233" s="343" t="s">
        <v>447</v>
      </c>
      <c r="AZ233" s="343" t="s">
        <v>447</v>
      </c>
      <c r="BA233" s="343" t="s">
        <v>447</v>
      </c>
      <c r="BB233" s="343" t="s">
        <v>447</v>
      </c>
      <c r="BC233" s="343" t="s">
        <v>447</v>
      </c>
      <c r="BD233" s="343" t="s">
        <v>447</v>
      </c>
      <c r="BE233" s="343" t="s">
        <v>447</v>
      </c>
      <c r="BF233" s="343" t="s">
        <v>447</v>
      </c>
      <c r="BG233" s="343" t="s">
        <v>447</v>
      </c>
      <c r="BH233" s="343" t="s">
        <v>447</v>
      </c>
      <c r="BI233" s="343" t="s">
        <v>447</v>
      </c>
      <c r="BJ233" s="343" t="s">
        <v>447</v>
      </c>
      <c r="BK233" s="343" t="s">
        <v>447</v>
      </c>
      <c r="BL233" s="343" t="s">
        <v>447</v>
      </c>
      <c r="BM233" s="343" t="s">
        <v>447</v>
      </c>
      <c r="BN233" s="343" t="s">
        <v>447</v>
      </c>
      <c r="BO233" s="343" t="s">
        <v>447</v>
      </c>
      <c r="BP233" s="343" t="s">
        <v>447</v>
      </c>
      <c r="BQ233" s="343" t="s">
        <v>447</v>
      </c>
      <c r="BR233" s="343" t="s">
        <v>447</v>
      </c>
      <c r="BS233" s="343" t="s">
        <v>447</v>
      </c>
      <c r="BT233" s="343" t="s">
        <v>447</v>
      </c>
      <c r="BU233" s="343" t="s">
        <v>447</v>
      </c>
      <c r="BV233" s="343" t="s">
        <v>447</v>
      </c>
      <c r="BW233" s="343" t="s">
        <v>447</v>
      </c>
      <c r="BX233" s="343" t="s">
        <v>447</v>
      </c>
      <c r="BY233" s="343" t="s">
        <v>447</v>
      </c>
      <c r="BZ233" s="343" t="s">
        <v>447</v>
      </c>
      <c r="CA233" s="343" t="s">
        <v>447</v>
      </c>
      <c r="CB233" s="343" t="s">
        <v>447</v>
      </c>
      <c r="CC233" s="343" t="s">
        <v>447</v>
      </c>
      <c r="CD233" s="343" t="s">
        <v>447</v>
      </c>
      <c r="CE233" s="343" t="s">
        <v>447</v>
      </c>
      <c r="CF233" s="343" t="s">
        <v>447</v>
      </c>
      <c r="CG233" s="343" t="s">
        <v>447</v>
      </c>
      <c r="CH233" s="343" t="s">
        <v>447</v>
      </c>
      <c r="CI233" s="343" t="s">
        <v>447</v>
      </c>
      <c r="CJ233" s="343" t="s">
        <v>447</v>
      </c>
      <c r="CK233" s="343" t="s">
        <v>447</v>
      </c>
      <c r="CL233" s="343" t="s">
        <v>447</v>
      </c>
      <c r="CM233" s="343" t="s">
        <v>447</v>
      </c>
      <c r="CN233" s="343" t="s">
        <v>447</v>
      </c>
      <c r="CO233" s="343" t="s">
        <v>447</v>
      </c>
      <c r="CP233" s="343" t="s">
        <v>447</v>
      </c>
      <c r="CQ233" s="343" t="s">
        <v>447</v>
      </c>
      <c r="CR233" s="343" t="s">
        <v>447</v>
      </c>
      <c r="CS233" s="343" t="s">
        <v>447</v>
      </c>
      <c r="CT233" s="343" t="s">
        <v>447</v>
      </c>
      <c r="CU233" s="343" t="s">
        <v>447</v>
      </c>
      <c r="CV233" s="343">
        <v>0</v>
      </c>
      <c r="CW233" s="343">
        <v>0</v>
      </c>
      <c r="CX233" s="343">
        <v>0</v>
      </c>
      <c r="CY233" s="343">
        <v>0</v>
      </c>
      <c r="CZ233" s="343">
        <v>0</v>
      </c>
      <c r="DA233" s="343">
        <v>0</v>
      </c>
      <c r="DB233" s="343">
        <v>0</v>
      </c>
      <c r="DC233" s="343">
        <v>0</v>
      </c>
      <c r="DD233" s="343">
        <v>0</v>
      </c>
      <c r="DE233" s="343">
        <v>0</v>
      </c>
      <c r="DF233" s="343">
        <v>0</v>
      </c>
      <c r="DG233" s="343">
        <v>0</v>
      </c>
      <c r="DH233" s="343">
        <v>0</v>
      </c>
      <c r="DI233" s="343">
        <v>0</v>
      </c>
      <c r="DJ233" s="343">
        <v>0</v>
      </c>
      <c r="DK233" s="343">
        <v>0</v>
      </c>
      <c r="DL233" s="343">
        <v>0</v>
      </c>
      <c r="DM233" s="343">
        <v>0</v>
      </c>
      <c r="DN233" s="343">
        <v>0</v>
      </c>
      <c r="DO233" s="343">
        <v>0</v>
      </c>
      <c r="DP233" s="343">
        <v>0</v>
      </c>
      <c r="DQ233" s="343">
        <v>0</v>
      </c>
      <c r="DR233" s="343">
        <v>0</v>
      </c>
      <c r="DS233" s="343">
        <v>0</v>
      </c>
      <c r="DT233" s="343">
        <v>0</v>
      </c>
      <c r="DU233" s="343">
        <v>0</v>
      </c>
      <c r="DV233" s="343">
        <v>0</v>
      </c>
      <c r="DW233" s="344">
        <f t="shared" si="6"/>
        <v>0</v>
      </c>
      <c r="DX233" s="344">
        <f t="shared" si="7"/>
        <v>0</v>
      </c>
    </row>
    <row r="234" spans="1:128" x14ac:dyDescent="0.25">
      <c r="A234" s="314" t="str">
        <f>IF('1'!$A$1=1,B234,C234)</f>
        <v>Податки на виробництво та імпорт</v>
      </c>
      <c r="B234" s="43" t="s">
        <v>443</v>
      </c>
      <c r="C234" s="43" t="s">
        <v>444</v>
      </c>
      <c r="D234" s="343" t="s">
        <v>447</v>
      </c>
      <c r="E234" s="343" t="s">
        <v>447</v>
      </c>
      <c r="F234" s="343" t="s">
        <v>447</v>
      </c>
      <c r="G234" s="343" t="s">
        <v>447</v>
      </c>
      <c r="H234" s="343" t="s">
        <v>447</v>
      </c>
      <c r="I234" s="343" t="s">
        <v>447</v>
      </c>
      <c r="J234" s="343" t="s">
        <v>447</v>
      </c>
      <c r="K234" s="343" t="s">
        <v>447</v>
      </c>
      <c r="L234" s="343" t="s">
        <v>447</v>
      </c>
      <c r="M234" s="343" t="s">
        <v>447</v>
      </c>
      <c r="N234" s="343" t="s">
        <v>447</v>
      </c>
      <c r="O234" s="343" t="s">
        <v>447</v>
      </c>
      <c r="P234" s="343" t="s">
        <v>447</v>
      </c>
      <c r="Q234" s="343" t="s">
        <v>447</v>
      </c>
      <c r="R234" s="343" t="s">
        <v>447</v>
      </c>
      <c r="S234" s="343" t="s">
        <v>447</v>
      </c>
      <c r="T234" s="343" t="s">
        <v>447</v>
      </c>
      <c r="U234" s="343" t="s">
        <v>447</v>
      </c>
      <c r="V234" s="343" t="s">
        <v>447</v>
      </c>
      <c r="W234" s="343" t="s">
        <v>447</v>
      </c>
      <c r="X234" s="343" t="s">
        <v>447</v>
      </c>
      <c r="Y234" s="343" t="s">
        <v>447</v>
      </c>
      <c r="Z234" s="343" t="s">
        <v>447</v>
      </c>
      <c r="AA234" s="343" t="s">
        <v>447</v>
      </c>
      <c r="AB234" s="343" t="s">
        <v>447</v>
      </c>
      <c r="AC234" s="343" t="s">
        <v>447</v>
      </c>
      <c r="AD234" s="343" t="s">
        <v>447</v>
      </c>
      <c r="AE234" s="343" t="s">
        <v>447</v>
      </c>
      <c r="AF234" s="343" t="s">
        <v>447</v>
      </c>
      <c r="AG234" s="343" t="s">
        <v>447</v>
      </c>
      <c r="AH234" s="343" t="s">
        <v>447</v>
      </c>
      <c r="AI234" s="343" t="s">
        <v>447</v>
      </c>
      <c r="AJ234" s="343" t="s">
        <v>447</v>
      </c>
      <c r="AK234" s="343" t="s">
        <v>447</v>
      </c>
      <c r="AL234" s="343" t="s">
        <v>447</v>
      </c>
      <c r="AM234" s="343" t="s">
        <v>447</v>
      </c>
      <c r="AN234" s="343" t="s">
        <v>447</v>
      </c>
      <c r="AO234" s="343" t="s">
        <v>447</v>
      </c>
      <c r="AP234" s="343" t="s">
        <v>447</v>
      </c>
      <c r="AQ234" s="343" t="s">
        <v>447</v>
      </c>
      <c r="AR234" s="343" t="s">
        <v>447</v>
      </c>
      <c r="AS234" s="343" t="s">
        <v>447</v>
      </c>
      <c r="AT234" s="343" t="s">
        <v>447</v>
      </c>
      <c r="AU234" s="343" t="s">
        <v>447</v>
      </c>
      <c r="AV234" s="343" t="s">
        <v>447</v>
      </c>
      <c r="AW234" s="343" t="s">
        <v>447</v>
      </c>
      <c r="AX234" s="343" t="s">
        <v>447</v>
      </c>
      <c r="AY234" s="343" t="s">
        <v>447</v>
      </c>
      <c r="AZ234" s="343" t="s">
        <v>447</v>
      </c>
      <c r="BA234" s="343" t="s">
        <v>447</v>
      </c>
      <c r="BB234" s="343" t="s">
        <v>447</v>
      </c>
      <c r="BC234" s="343" t="s">
        <v>447</v>
      </c>
      <c r="BD234" s="343" t="s">
        <v>447</v>
      </c>
      <c r="BE234" s="343" t="s">
        <v>447</v>
      </c>
      <c r="BF234" s="343" t="s">
        <v>447</v>
      </c>
      <c r="BG234" s="343" t="s">
        <v>447</v>
      </c>
      <c r="BH234" s="343" t="s">
        <v>447</v>
      </c>
      <c r="BI234" s="343" t="s">
        <v>447</v>
      </c>
      <c r="BJ234" s="343" t="s">
        <v>447</v>
      </c>
      <c r="BK234" s="343" t="s">
        <v>447</v>
      </c>
      <c r="BL234" s="343" t="s">
        <v>447</v>
      </c>
      <c r="BM234" s="343" t="s">
        <v>447</v>
      </c>
      <c r="BN234" s="343" t="s">
        <v>447</v>
      </c>
      <c r="BO234" s="343" t="s">
        <v>447</v>
      </c>
      <c r="BP234" s="343" t="s">
        <v>447</v>
      </c>
      <c r="BQ234" s="343" t="s">
        <v>447</v>
      </c>
      <c r="BR234" s="343" t="s">
        <v>447</v>
      </c>
      <c r="BS234" s="343" t="s">
        <v>447</v>
      </c>
      <c r="BT234" s="343" t="s">
        <v>447</v>
      </c>
      <c r="BU234" s="343" t="s">
        <v>447</v>
      </c>
      <c r="BV234" s="343" t="s">
        <v>447</v>
      </c>
      <c r="BW234" s="343" t="s">
        <v>447</v>
      </c>
      <c r="BX234" s="343" t="s">
        <v>447</v>
      </c>
      <c r="BY234" s="343" t="s">
        <v>447</v>
      </c>
      <c r="BZ234" s="343" t="s">
        <v>447</v>
      </c>
      <c r="CA234" s="343" t="s">
        <v>447</v>
      </c>
      <c r="CB234" s="343" t="s">
        <v>447</v>
      </c>
      <c r="CC234" s="343" t="s">
        <v>447</v>
      </c>
      <c r="CD234" s="343" t="s">
        <v>447</v>
      </c>
      <c r="CE234" s="343" t="s">
        <v>447</v>
      </c>
      <c r="CF234" s="343" t="s">
        <v>447</v>
      </c>
      <c r="CG234" s="343" t="s">
        <v>447</v>
      </c>
      <c r="CH234" s="343" t="s">
        <v>447</v>
      </c>
      <c r="CI234" s="343" t="s">
        <v>447</v>
      </c>
      <c r="CJ234" s="343" t="s">
        <v>447</v>
      </c>
      <c r="CK234" s="343" t="s">
        <v>447</v>
      </c>
      <c r="CL234" s="343" t="s">
        <v>447</v>
      </c>
      <c r="CM234" s="343" t="s">
        <v>447</v>
      </c>
      <c r="CN234" s="343" t="s">
        <v>447</v>
      </c>
      <c r="CO234" s="343" t="s">
        <v>447</v>
      </c>
      <c r="CP234" s="343" t="s">
        <v>447</v>
      </c>
      <c r="CQ234" s="343" t="s">
        <v>447</v>
      </c>
      <c r="CR234" s="343" t="s">
        <v>447</v>
      </c>
      <c r="CS234" s="343" t="s">
        <v>447</v>
      </c>
      <c r="CT234" s="343" t="s">
        <v>447</v>
      </c>
      <c r="CU234" s="343" t="s">
        <v>447</v>
      </c>
      <c r="CV234" s="343">
        <v>13.013999999999999</v>
      </c>
      <c r="CW234" s="343">
        <v>36.325000000000003</v>
      </c>
      <c r="CX234" s="343">
        <v>0</v>
      </c>
      <c r="CY234" s="343">
        <v>17.341999999999999</v>
      </c>
      <c r="CZ234" s="343">
        <v>30.314</v>
      </c>
      <c r="DA234" s="343">
        <v>0</v>
      </c>
      <c r="DB234" s="343">
        <v>19.896999999999998</v>
      </c>
      <c r="DC234" s="343">
        <v>31.143999999999998</v>
      </c>
      <c r="DD234" s="343">
        <v>0.93500000000000005</v>
      </c>
      <c r="DE234" s="343">
        <v>34.090000000000003</v>
      </c>
      <c r="DF234" s="343">
        <v>19.465</v>
      </c>
      <c r="DG234" s="343">
        <v>0</v>
      </c>
      <c r="DH234" s="343">
        <v>48.53</v>
      </c>
      <c r="DI234" s="343">
        <v>12.972</v>
      </c>
      <c r="DJ234" s="343">
        <v>0</v>
      </c>
      <c r="DK234" s="343">
        <v>48.435000000000002</v>
      </c>
      <c r="DL234" s="343">
        <v>13.893000000000001</v>
      </c>
      <c r="DM234" s="343">
        <v>0</v>
      </c>
      <c r="DN234" s="343">
        <v>52.57</v>
      </c>
      <c r="DO234" s="343">
        <v>5.4569999999999999</v>
      </c>
      <c r="DP234" s="343">
        <v>6.3049999999999997</v>
      </c>
      <c r="DQ234" s="343">
        <v>53.139000000000003</v>
      </c>
      <c r="DR234" s="343">
        <v>15.023</v>
      </c>
      <c r="DS234" s="343">
        <v>0.95499999999999996</v>
      </c>
      <c r="DT234" s="343">
        <v>71.525999999999996</v>
      </c>
      <c r="DU234" s="343">
        <v>6.7279999999999998</v>
      </c>
      <c r="DV234" s="343">
        <v>3.7130000000000001</v>
      </c>
      <c r="DW234" s="344">
        <f t="shared" si="6"/>
        <v>202.52600000000001</v>
      </c>
      <c r="DX234" s="344">
        <f t="shared" si="7"/>
        <v>257.279</v>
      </c>
    </row>
    <row r="235" spans="1:128" x14ac:dyDescent="0.25">
      <c r="A235" s="161" t="str">
        <f>IF('1'!$A$1=1,B235,C235)</f>
        <v>Кредит</v>
      </c>
      <c r="B235" s="162" t="s">
        <v>213</v>
      </c>
      <c r="C235" s="162" t="s">
        <v>445</v>
      </c>
      <c r="D235" s="343" t="s">
        <v>447</v>
      </c>
      <c r="E235" s="343" t="s">
        <v>447</v>
      </c>
      <c r="F235" s="343" t="s">
        <v>447</v>
      </c>
      <c r="G235" s="343" t="s">
        <v>447</v>
      </c>
      <c r="H235" s="343" t="s">
        <v>447</v>
      </c>
      <c r="I235" s="343" t="s">
        <v>447</v>
      </c>
      <c r="J235" s="343" t="s">
        <v>447</v>
      </c>
      <c r="K235" s="343" t="s">
        <v>447</v>
      </c>
      <c r="L235" s="343" t="s">
        <v>447</v>
      </c>
      <c r="M235" s="343" t="s">
        <v>447</v>
      </c>
      <c r="N235" s="343" t="s">
        <v>447</v>
      </c>
      <c r="O235" s="343" t="s">
        <v>447</v>
      </c>
      <c r="P235" s="343" t="s">
        <v>447</v>
      </c>
      <c r="Q235" s="343" t="s">
        <v>447</v>
      </c>
      <c r="R235" s="343" t="s">
        <v>447</v>
      </c>
      <c r="S235" s="343" t="s">
        <v>447</v>
      </c>
      <c r="T235" s="343" t="s">
        <v>447</v>
      </c>
      <c r="U235" s="343" t="s">
        <v>447</v>
      </c>
      <c r="V235" s="343" t="s">
        <v>447</v>
      </c>
      <c r="W235" s="343" t="s">
        <v>447</v>
      </c>
      <c r="X235" s="343" t="s">
        <v>447</v>
      </c>
      <c r="Y235" s="343" t="s">
        <v>447</v>
      </c>
      <c r="Z235" s="343" t="s">
        <v>447</v>
      </c>
      <c r="AA235" s="343" t="s">
        <v>447</v>
      </c>
      <c r="AB235" s="343" t="s">
        <v>447</v>
      </c>
      <c r="AC235" s="343" t="s">
        <v>447</v>
      </c>
      <c r="AD235" s="343" t="s">
        <v>447</v>
      </c>
      <c r="AE235" s="343" t="s">
        <v>447</v>
      </c>
      <c r="AF235" s="343" t="s">
        <v>447</v>
      </c>
      <c r="AG235" s="343" t="s">
        <v>447</v>
      </c>
      <c r="AH235" s="343" t="s">
        <v>447</v>
      </c>
      <c r="AI235" s="343" t="s">
        <v>447</v>
      </c>
      <c r="AJ235" s="343" t="s">
        <v>447</v>
      </c>
      <c r="AK235" s="343" t="s">
        <v>447</v>
      </c>
      <c r="AL235" s="343" t="s">
        <v>447</v>
      </c>
      <c r="AM235" s="343" t="s">
        <v>447</v>
      </c>
      <c r="AN235" s="343" t="s">
        <v>447</v>
      </c>
      <c r="AO235" s="343" t="s">
        <v>447</v>
      </c>
      <c r="AP235" s="343" t="s">
        <v>447</v>
      </c>
      <c r="AQ235" s="343" t="s">
        <v>447</v>
      </c>
      <c r="AR235" s="343" t="s">
        <v>447</v>
      </c>
      <c r="AS235" s="343" t="s">
        <v>447</v>
      </c>
      <c r="AT235" s="343" t="s">
        <v>447</v>
      </c>
      <c r="AU235" s="343" t="s">
        <v>447</v>
      </c>
      <c r="AV235" s="343" t="s">
        <v>447</v>
      </c>
      <c r="AW235" s="343" t="s">
        <v>447</v>
      </c>
      <c r="AX235" s="343" t="s">
        <v>447</v>
      </c>
      <c r="AY235" s="343" t="s">
        <v>447</v>
      </c>
      <c r="AZ235" s="343" t="s">
        <v>447</v>
      </c>
      <c r="BA235" s="343" t="s">
        <v>447</v>
      </c>
      <c r="BB235" s="343" t="s">
        <v>447</v>
      </c>
      <c r="BC235" s="343" t="s">
        <v>447</v>
      </c>
      <c r="BD235" s="343" t="s">
        <v>447</v>
      </c>
      <c r="BE235" s="343" t="s">
        <v>447</v>
      </c>
      <c r="BF235" s="343" t="s">
        <v>447</v>
      </c>
      <c r="BG235" s="343" t="s">
        <v>447</v>
      </c>
      <c r="BH235" s="343" t="s">
        <v>447</v>
      </c>
      <c r="BI235" s="343" t="s">
        <v>447</v>
      </c>
      <c r="BJ235" s="343" t="s">
        <v>447</v>
      </c>
      <c r="BK235" s="343" t="s">
        <v>447</v>
      </c>
      <c r="BL235" s="343" t="s">
        <v>447</v>
      </c>
      <c r="BM235" s="343" t="s">
        <v>447</v>
      </c>
      <c r="BN235" s="343" t="s">
        <v>447</v>
      </c>
      <c r="BO235" s="343" t="s">
        <v>447</v>
      </c>
      <c r="BP235" s="343" t="s">
        <v>447</v>
      </c>
      <c r="BQ235" s="343" t="s">
        <v>447</v>
      </c>
      <c r="BR235" s="343" t="s">
        <v>447</v>
      </c>
      <c r="BS235" s="343" t="s">
        <v>447</v>
      </c>
      <c r="BT235" s="343" t="s">
        <v>447</v>
      </c>
      <c r="BU235" s="343" t="s">
        <v>447</v>
      </c>
      <c r="BV235" s="343" t="s">
        <v>447</v>
      </c>
      <c r="BW235" s="343" t="s">
        <v>447</v>
      </c>
      <c r="BX235" s="343" t="s">
        <v>447</v>
      </c>
      <c r="BY235" s="343" t="s">
        <v>447</v>
      </c>
      <c r="BZ235" s="343" t="s">
        <v>447</v>
      </c>
      <c r="CA235" s="343" t="s">
        <v>447</v>
      </c>
      <c r="CB235" s="343" t="s">
        <v>447</v>
      </c>
      <c r="CC235" s="343" t="s">
        <v>447</v>
      </c>
      <c r="CD235" s="343" t="s">
        <v>447</v>
      </c>
      <c r="CE235" s="343" t="s">
        <v>447</v>
      </c>
      <c r="CF235" s="343" t="s">
        <v>447</v>
      </c>
      <c r="CG235" s="343" t="s">
        <v>447</v>
      </c>
      <c r="CH235" s="343" t="s">
        <v>447</v>
      </c>
      <c r="CI235" s="343" t="s">
        <v>447</v>
      </c>
      <c r="CJ235" s="343" t="s">
        <v>447</v>
      </c>
      <c r="CK235" s="343" t="s">
        <v>447</v>
      </c>
      <c r="CL235" s="343" t="s">
        <v>447</v>
      </c>
      <c r="CM235" s="343" t="s">
        <v>447</v>
      </c>
      <c r="CN235" s="343" t="s">
        <v>447</v>
      </c>
      <c r="CO235" s="343" t="s">
        <v>447</v>
      </c>
      <c r="CP235" s="343" t="s">
        <v>447</v>
      </c>
      <c r="CQ235" s="343" t="s">
        <v>447</v>
      </c>
      <c r="CR235" s="343" t="s">
        <v>447</v>
      </c>
      <c r="CS235" s="343" t="s">
        <v>447</v>
      </c>
      <c r="CT235" s="343" t="s">
        <v>447</v>
      </c>
      <c r="CU235" s="343" t="s">
        <v>447</v>
      </c>
      <c r="CV235" s="343">
        <v>13.013999999999999</v>
      </c>
      <c r="CW235" s="343">
        <v>36.325000000000003</v>
      </c>
      <c r="CX235" s="343">
        <v>0</v>
      </c>
      <c r="CY235" s="343">
        <v>17.341999999999999</v>
      </c>
      <c r="CZ235" s="343">
        <v>30.314</v>
      </c>
      <c r="DA235" s="343">
        <v>0</v>
      </c>
      <c r="DB235" s="343">
        <v>19.896999999999998</v>
      </c>
      <c r="DC235" s="343">
        <v>31.143999999999998</v>
      </c>
      <c r="DD235" s="343">
        <v>0.93500000000000005</v>
      </c>
      <c r="DE235" s="343">
        <v>34.090000000000003</v>
      </c>
      <c r="DF235" s="343">
        <v>19.465</v>
      </c>
      <c r="DG235" s="343">
        <v>0</v>
      </c>
      <c r="DH235" s="343">
        <v>48.53</v>
      </c>
      <c r="DI235" s="343">
        <v>12.972</v>
      </c>
      <c r="DJ235" s="343">
        <v>0</v>
      </c>
      <c r="DK235" s="343">
        <v>48.435000000000002</v>
      </c>
      <c r="DL235" s="343">
        <v>13.893000000000001</v>
      </c>
      <c r="DM235" s="343">
        <v>0</v>
      </c>
      <c r="DN235" s="343">
        <v>52.57</v>
      </c>
      <c r="DO235" s="343">
        <v>5.4569999999999999</v>
      </c>
      <c r="DP235" s="343">
        <v>6.3049999999999997</v>
      </c>
      <c r="DQ235" s="343">
        <v>53.139000000000003</v>
      </c>
      <c r="DR235" s="343">
        <v>15.023</v>
      </c>
      <c r="DS235" s="343">
        <v>0.95499999999999996</v>
      </c>
      <c r="DT235" s="343">
        <v>71.525999999999996</v>
      </c>
      <c r="DU235" s="343">
        <v>6.7279999999999998</v>
      </c>
      <c r="DV235" s="343">
        <v>3.7130000000000001</v>
      </c>
      <c r="DW235" s="344">
        <f t="shared" si="6"/>
        <v>202.52600000000001</v>
      </c>
      <c r="DX235" s="344">
        <f t="shared" si="7"/>
        <v>257.279</v>
      </c>
    </row>
    <row r="236" spans="1:128" x14ac:dyDescent="0.25">
      <c r="A236" s="161" t="str">
        <f>IF('1'!$A$1=1,B236,C236)</f>
        <v>Дебет</v>
      </c>
      <c r="B236" s="162" t="s">
        <v>215</v>
      </c>
      <c r="C236" s="162" t="s">
        <v>446</v>
      </c>
      <c r="D236" s="343" t="s">
        <v>447</v>
      </c>
      <c r="E236" s="343" t="s">
        <v>447</v>
      </c>
      <c r="F236" s="343" t="s">
        <v>447</v>
      </c>
      <c r="G236" s="343" t="s">
        <v>447</v>
      </c>
      <c r="H236" s="343" t="s">
        <v>447</v>
      </c>
      <c r="I236" s="343" t="s">
        <v>447</v>
      </c>
      <c r="J236" s="343" t="s">
        <v>447</v>
      </c>
      <c r="K236" s="343" t="s">
        <v>447</v>
      </c>
      <c r="L236" s="343" t="s">
        <v>447</v>
      </c>
      <c r="M236" s="343" t="s">
        <v>447</v>
      </c>
      <c r="N236" s="343" t="s">
        <v>447</v>
      </c>
      <c r="O236" s="343" t="s">
        <v>447</v>
      </c>
      <c r="P236" s="343" t="s">
        <v>447</v>
      </c>
      <c r="Q236" s="343" t="s">
        <v>447</v>
      </c>
      <c r="R236" s="343" t="s">
        <v>447</v>
      </c>
      <c r="S236" s="343" t="s">
        <v>447</v>
      </c>
      <c r="T236" s="343" t="s">
        <v>447</v>
      </c>
      <c r="U236" s="343" t="s">
        <v>447</v>
      </c>
      <c r="V236" s="343" t="s">
        <v>447</v>
      </c>
      <c r="W236" s="343" t="s">
        <v>447</v>
      </c>
      <c r="X236" s="343" t="s">
        <v>447</v>
      </c>
      <c r="Y236" s="343" t="s">
        <v>447</v>
      </c>
      <c r="Z236" s="343" t="s">
        <v>447</v>
      </c>
      <c r="AA236" s="343" t="s">
        <v>447</v>
      </c>
      <c r="AB236" s="343" t="s">
        <v>447</v>
      </c>
      <c r="AC236" s="343" t="s">
        <v>447</v>
      </c>
      <c r="AD236" s="343" t="s">
        <v>447</v>
      </c>
      <c r="AE236" s="343" t="s">
        <v>447</v>
      </c>
      <c r="AF236" s="343" t="s">
        <v>447</v>
      </c>
      <c r="AG236" s="343" t="s">
        <v>447</v>
      </c>
      <c r="AH236" s="343" t="s">
        <v>447</v>
      </c>
      <c r="AI236" s="343" t="s">
        <v>447</v>
      </c>
      <c r="AJ236" s="343" t="s">
        <v>447</v>
      </c>
      <c r="AK236" s="343" t="s">
        <v>447</v>
      </c>
      <c r="AL236" s="343" t="s">
        <v>447</v>
      </c>
      <c r="AM236" s="343" t="s">
        <v>447</v>
      </c>
      <c r="AN236" s="343" t="s">
        <v>447</v>
      </c>
      <c r="AO236" s="343" t="s">
        <v>447</v>
      </c>
      <c r="AP236" s="343" t="s">
        <v>447</v>
      </c>
      <c r="AQ236" s="343" t="s">
        <v>447</v>
      </c>
      <c r="AR236" s="343" t="s">
        <v>447</v>
      </c>
      <c r="AS236" s="343" t="s">
        <v>447</v>
      </c>
      <c r="AT236" s="343" t="s">
        <v>447</v>
      </c>
      <c r="AU236" s="343" t="s">
        <v>447</v>
      </c>
      <c r="AV236" s="343" t="s">
        <v>447</v>
      </c>
      <c r="AW236" s="343" t="s">
        <v>447</v>
      </c>
      <c r="AX236" s="343" t="s">
        <v>447</v>
      </c>
      <c r="AY236" s="343" t="s">
        <v>447</v>
      </c>
      <c r="AZ236" s="343" t="s">
        <v>447</v>
      </c>
      <c r="BA236" s="343" t="s">
        <v>447</v>
      </c>
      <c r="BB236" s="343" t="s">
        <v>447</v>
      </c>
      <c r="BC236" s="343" t="s">
        <v>447</v>
      </c>
      <c r="BD236" s="343" t="s">
        <v>447</v>
      </c>
      <c r="BE236" s="343" t="s">
        <v>447</v>
      </c>
      <c r="BF236" s="343" t="s">
        <v>447</v>
      </c>
      <c r="BG236" s="343" t="s">
        <v>447</v>
      </c>
      <c r="BH236" s="343" t="s">
        <v>447</v>
      </c>
      <c r="BI236" s="343" t="s">
        <v>447</v>
      </c>
      <c r="BJ236" s="343" t="s">
        <v>447</v>
      </c>
      <c r="BK236" s="343" t="s">
        <v>447</v>
      </c>
      <c r="BL236" s="343" t="s">
        <v>447</v>
      </c>
      <c r="BM236" s="343" t="s">
        <v>447</v>
      </c>
      <c r="BN236" s="343" t="s">
        <v>447</v>
      </c>
      <c r="BO236" s="343" t="s">
        <v>447</v>
      </c>
      <c r="BP236" s="343" t="s">
        <v>447</v>
      </c>
      <c r="BQ236" s="343" t="s">
        <v>447</v>
      </c>
      <c r="BR236" s="343" t="s">
        <v>447</v>
      </c>
      <c r="BS236" s="343" t="s">
        <v>447</v>
      </c>
      <c r="BT236" s="343" t="s">
        <v>447</v>
      </c>
      <c r="BU236" s="343" t="s">
        <v>447</v>
      </c>
      <c r="BV236" s="343" t="s">
        <v>447</v>
      </c>
      <c r="BW236" s="343" t="s">
        <v>447</v>
      </c>
      <c r="BX236" s="343" t="s">
        <v>447</v>
      </c>
      <c r="BY236" s="343" t="s">
        <v>447</v>
      </c>
      <c r="BZ236" s="343" t="s">
        <v>447</v>
      </c>
      <c r="CA236" s="343" t="s">
        <v>447</v>
      </c>
      <c r="CB236" s="343" t="s">
        <v>447</v>
      </c>
      <c r="CC236" s="343" t="s">
        <v>447</v>
      </c>
      <c r="CD236" s="343" t="s">
        <v>447</v>
      </c>
      <c r="CE236" s="343" t="s">
        <v>447</v>
      </c>
      <c r="CF236" s="343" t="s">
        <v>447</v>
      </c>
      <c r="CG236" s="343" t="s">
        <v>447</v>
      </c>
      <c r="CH236" s="343" t="s">
        <v>447</v>
      </c>
      <c r="CI236" s="343" t="s">
        <v>447</v>
      </c>
      <c r="CJ236" s="343" t="s">
        <v>447</v>
      </c>
      <c r="CK236" s="343" t="s">
        <v>447</v>
      </c>
      <c r="CL236" s="343" t="s">
        <v>447</v>
      </c>
      <c r="CM236" s="343" t="s">
        <v>447</v>
      </c>
      <c r="CN236" s="343" t="s">
        <v>447</v>
      </c>
      <c r="CO236" s="343" t="s">
        <v>447</v>
      </c>
      <c r="CP236" s="343" t="s">
        <v>447</v>
      </c>
      <c r="CQ236" s="343" t="s">
        <v>447</v>
      </c>
      <c r="CR236" s="343" t="s">
        <v>447</v>
      </c>
      <c r="CS236" s="343" t="s">
        <v>447</v>
      </c>
      <c r="CT236" s="343" t="s">
        <v>447</v>
      </c>
      <c r="CU236" s="343" t="s">
        <v>447</v>
      </c>
      <c r="CV236" s="343">
        <v>0</v>
      </c>
      <c r="CW236" s="343">
        <v>0</v>
      </c>
      <c r="CX236" s="343">
        <v>0</v>
      </c>
      <c r="CY236" s="343">
        <v>0</v>
      </c>
      <c r="CZ236" s="343">
        <v>0</v>
      </c>
      <c r="DA236" s="343">
        <v>0</v>
      </c>
      <c r="DB236" s="343">
        <v>0</v>
      </c>
      <c r="DC236" s="343">
        <v>0</v>
      </c>
      <c r="DD236" s="343">
        <v>0</v>
      </c>
      <c r="DE236" s="343">
        <v>0</v>
      </c>
      <c r="DF236" s="343">
        <v>0</v>
      </c>
      <c r="DG236" s="343">
        <v>0</v>
      </c>
      <c r="DH236" s="343">
        <v>0</v>
      </c>
      <c r="DI236" s="343">
        <v>0</v>
      </c>
      <c r="DJ236" s="343">
        <v>0</v>
      </c>
      <c r="DK236" s="343">
        <v>0</v>
      </c>
      <c r="DL236" s="343">
        <v>0</v>
      </c>
      <c r="DM236" s="343">
        <v>0</v>
      </c>
      <c r="DN236" s="343">
        <v>0</v>
      </c>
      <c r="DO236" s="343">
        <v>0</v>
      </c>
      <c r="DP236" s="343">
        <v>0</v>
      </c>
      <c r="DQ236" s="343">
        <v>0</v>
      </c>
      <c r="DR236" s="343">
        <v>0</v>
      </c>
      <c r="DS236" s="343">
        <v>0</v>
      </c>
      <c r="DT236" s="343">
        <v>0</v>
      </c>
      <c r="DU236" s="343">
        <v>0</v>
      </c>
      <c r="DV236" s="343">
        <v>0</v>
      </c>
      <c r="DW236" s="344">
        <f t="shared" si="6"/>
        <v>0</v>
      </c>
      <c r="DX236" s="344">
        <f t="shared" si="7"/>
        <v>0</v>
      </c>
    </row>
    <row r="237" spans="1:128" x14ac:dyDescent="0.25">
      <c r="A237" s="165" t="str">
        <f>IF('1'!$A$1=1,B237,C237)</f>
        <v>Вторинні доходи</v>
      </c>
      <c r="B237" s="166" t="s">
        <v>344</v>
      </c>
      <c r="C237" s="166" t="s">
        <v>343</v>
      </c>
      <c r="D237" s="341">
        <v>188.54599999999999</v>
      </c>
      <c r="E237" s="341">
        <v>251.87200000000001</v>
      </c>
      <c r="F237" s="341">
        <v>239.68600000000004</v>
      </c>
      <c r="G237" s="341">
        <v>273.82799999999997</v>
      </c>
      <c r="H237" s="341">
        <v>252.85200000000003</v>
      </c>
      <c r="I237" s="341">
        <v>359.82999999999993</v>
      </c>
      <c r="J237" s="341">
        <v>284.48500000000001</v>
      </c>
      <c r="K237" s="341">
        <v>272.88099999999997</v>
      </c>
      <c r="L237" s="341">
        <v>253.85700000000003</v>
      </c>
      <c r="M237" s="341">
        <v>270.40300000000002</v>
      </c>
      <c r="N237" s="341">
        <v>293.87400000000002</v>
      </c>
      <c r="O237" s="341">
        <v>306.56300000000005</v>
      </c>
      <c r="P237" s="341">
        <v>204.39800000000002</v>
      </c>
      <c r="Q237" s="341">
        <v>234.84900000000002</v>
      </c>
      <c r="R237" s="341">
        <v>267.02500000000003</v>
      </c>
      <c r="S237" s="341">
        <v>268.09000000000003</v>
      </c>
      <c r="T237" s="341">
        <v>255.58000000000004</v>
      </c>
      <c r="U237" s="341">
        <v>277.95599999999996</v>
      </c>
      <c r="V237" s="341">
        <v>250.97300000000004</v>
      </c>
      <c r="W237" s="341">
        <v>303.12900000000002</v>
      </c>
      <c r="X237" s="341">
        <v>269.23899999999998</v>
      </c>
      <c r="Y237" s="341">
        <v>253.45699999999999</v>
      </c>
      <c r="Z237" s="341">
        <v>319.13</v>
      </c>
      <c r="AA237" s="341">
        <v>385.06400000000002</v>
      </c>
      <c r="AB237" s="341">
        <v>231.91400000000002</v>
      </c>
      <c r="AC237" s="341">
        <v>270.18600000000004</v>
      </c>
      <c r="AD237" s="341">
        <v>315.76900000000001</v>
      </c>
      <c r="AE237" s="341">
        <v>232.46900000000002</v>
      </c>
      <c r="AF237" s="341">
        <v>258.23500000000001</v>
      </c>
      <c r="AG237" s="341">
        <v>296.24799999999999</v>
      </c>
      <c r="AH237" s="341">
        <v>291.55</v>
      </c>
      <c r="AI237" s="341">
        <v>240.816</v>
      </c>
      <c r="AJ237" s="341">
        <v>225.10400000000004</v>
      </c>
      <c r="AK237" s="341">
        <v>251.40199999999999</v>
      </c>
      <c r="AL237" s="341">
        <v>277.13400000000001</v>
      </c>
      <c r="AM237" s="341">
        <v>319.279</v>
      </c>
      <c r="AN237" s="341">
        <v>257.20799999999997</v>
      </c>
      <c r="AO237" s="341">
        <v>228.90500000000006</v>
      </c>
      <c r="AP237" s="341">
        <v>264.23699999999997</v>
      </c>
      <c r="AQ237" s="341">
        <v>228.62600000000003</v>
      </c>
      <c r="AR237" s="341">
        <v>275.15699999999998</v>
      </c>
      <c r="AS237" s="341">
        <v>253.04699999999997</v>
      </c>
      <c r="AT237" s="341">
        <v>256.06400000000002</v>
      </c>
      <c r="AU237" s="341">
        <v>263.14800000000002</v>
      </c>
      <c r="AV237" s="341">
        <v>270.78699999999998</v>
      </c>
      <c r="AW237" s="341">
        <v>254.87099999999998</v>
      </c>
      <c r="AX237" s="341">
        <v>258.589</v>
      </c>
      <c r="AY237" s="341">
        <v>281.91000000000008</v>
      </c>
      <c r="AZ237" s="341">
        <v>237.45500000000004</v>
      </c>
      <c r="BA237" s="341">
        <v>250.05100000000007</v>
      </c>
      <c r="BB237" s="341">
        <v>261.52799999999996</v>
      </c>
      <c r="BC237" s="341">
        <v>245.726</v>
      </c>
      <c r="BD237" s="341">
        <v>260.18</v>
      </c>
      <c r="BE237" s="341">
        <v>249.12299999999999</v>
      </c>
      <c r="BF237" s="341">
        <v>281.43899999999996</v>
      </c>
      <c r="BG237" s="341">
        <v>244.50499999999997</v>
      </c>
      <c r="BH237" s="341">
        <v>268.79399999999998</v>
      </c>
      <c r="BI237" s="341">
        <v>320.50199999999995</v>
      </c>
      <c r="BJ237" s="341">
        <v>262.12699999999995</v>
      </c>
      <c r="BK237" s="341">
        <v>2915.2790000000005</v>
      </c>
      <c r="BL237" s="341">
        <v>297.08100000000002</v>
      </c>
      <c r="BM237" s="341">
        <v>274.87700000000001</v>
      </c>
      <c r="BN237" s="341">
        <v>265.39499999999998</v>
      </c>
      <c r="BO237" s="341">
        <v>270.45699999999999</v>
      </c>
      <c r="BP237" s="341">
        <v>293.98700000000002</v>
      </c>
      <c r="BQ237" s="341">
        <v>296.93900000000002</v>
      </c>
      <c r="BR237" s="341">
        <v>315.89</v>
      </c>
      <c r="BS237" s="341">
        <v>272.34899999999999</v>
      </c>
      <c r="BT237" s="341">
        <v>294.173</v>
      </c>
      <c r="BU237" s="341">
        <v>315.10499999999996</v>
      </c>
      <c r="BV237" s="341">
        <v>332.34500000000003</v>
      </c>
      <c r="BW237" s="341">
        <v>354.42499999999995</v>
      </c>
      <c r="BX237" s="341">
        <v>274.10399999999998</v>
      </c>
      <c r="BY237" s="341">
        <v>266.09500000000003</v>
      </c>
      <c r="BZ237" s="341">
        <v>369.04099999999994</v>
      </c>
      <c r="CA237" s="341">
        <v>285.75100000000003</v>
      </c>
      <c r="CB237" s="341">
        <v>297.39700000000005</v>
      </c>
      <c r="CC237" s="341">
        <v>325.01599999999996</v>
      </c>
      <c r="CD237" s="341">
        <v>345.02100000000007</v>
      </c>
      <c r="CE237" s="341">
        <v>316.87800000000004</v>
      </c>
      <c r="CF237" s="341">
        <v>388.64400000000001</v>
      </c>
      <c r="CG237" s="341">
        <v>330.50300000000004</v>
      </c>
      <c r="CH237" s="341">
        <v>331.976</v>
      </c>
      <c r="CI237" s="341">
        <v>381.02099999999996</v>
      </c>
      <c r="CJ237" s="341">
        <v>368.42324854719465</v>
      </c>
      <c r="CK237" s="341">
        <v>568.8156249781</v>
      </c>
      <c r="CL237" s="341">
        <v>1126.7697401824373</v>
      </c>
      <c r="CM237" s="341">
        <v>1565.9688997237376</v>
      </c>
      <c r="CN237" s="341">
        <v>1341.3031959017951</v>
      </c>
      <c r="CO237" s="341">
        <v>2039.7494540211387</v>
      </c>
      <c r="CP237" s="341">
        <v>3587.0434568636615</v>
      </c>
      <c r="CQ237" s="341">
        <v>3839.1528817905037</v>
      </c>
      <c r="CR237" s="341">
        <v>2541.1650550469831</v>
      </c>
      <c r="CS237" s="341">
        <v>1052.461673836262</v>
      </c>
      <c r="CT237" s="341">
        <v>2769.8961797464667</v>
      </c>
      <c r="CU237" s="341">
        <v>3563.0813089009625</v>
      </c>
      <c r="CV237" s="341">
        <v>1817.2739685269478</v>
      </c>
      <c r="CW237" s="341">
        <v>2138.4030227924677</v>
      </c>
      <c r="CX237" s="341">
        <v>2053.3724256848182</v>
      </c>
      <c r="CY237" s="341">
        <v>1886.8681367568954</v>
      </c>
      <c r="CZ237" s="341">
        <v>1879.3230574755903</v>
      </c>
      <c r="DA237" s="341">
        <v>2153.5461024091087</v>
      </c>
      <c r="DB237" s="341">
        <v>2020.1332261349828</v>
      </c>
      <c r="DC237" s="341">
        <v>982.8558860737146</v>
      </c>
      <c r="DD237" s="341">
        <v>1994.0092498171714</v>
      </c>
      <c r="DE237" s="341">
        <v>1863.0241252582955</v>
      </c>
      <c r="DF237" s="341">
        <v>885.20502457741907</v>
      </c>
      <c r="DG237" s="341">
        <v>1821.2212944714697</v>
      </c>
      <c r="DH237" s="341">
        <v>785.28199999999993</v>
      </c>
      <c r="DI237" s="341">
        <v>1506.954</v>
      </c>
      <c r="DJ237" s="341">
        <v>884.87399999999991</v>
      </c>
      <c r="DK237" s="341">
        <v>712.55199999999991</v>
      </c>
      <c r="DL237" s="341">
        <v>801.14099999999996</v>
      </c>
      <c r="DM237" s="341">
        <v>713.13099999999986</v>
      </c>
      <c r="DN237" s="341">
        <v>887.2349999999999</v>
      </c>
      <c r="DO237" s="341">
        <v>5784.3990000000003</v>
      </c>
      <c r="DP237" s="341">
        <v>784.46199999999999</v>
      </c>
      <c r="DQ237" s="341">
        <v>1002.532</v>
      </c>
      <c r="DR237" s="341">
        <v>2047.798</v>
      </c>
      <c r="DS237" s="341">
        <v>4392.2619999999997</v>
      </c>
      <c r="DT237" s="341">
        <v>979.13500000000022</v>
      </c>
      <c r="DU237" s="341">
        <v>764.06299999999999</v>
      </c>
      <c r="DV237" s="341">
        <v>2844.8610000000003</v>
      </c>
      <c r="DW237" s="342">
        <f t="shared" si="6"/>
        <v>21495.235519978884</v>
      </c>
      <c r="DX237" s="342">
        <f t="shared" si="7"/>
        <v>20302.621999999999</v>
      </c>
    </row>
    <row r="238" spans="1:128" x14ac:dyDescent="0.25">
      <c r="A238" s="161" t="str">
        <f>IF('1'!$A$1=1,B238,C238)</f>
        <v>Кредит</v>
      </c>
      <c r="B238" s="162" t="s">
        <v>213</v>
      </c>
      <c r="C238" s="162" t="s">
        <v>228</v>
      </c>
      <c r="D238" s="343">
        <v>249.11999999999998</v>
      </c>
      <c r="E238" s="343">
        <v>309.11500000000001</v>
      </c>
      <c r="F238" s="343">
        <v>303.97000000000003</v>
      </c>
      <c r="G238" s="343">
        <v>339.73199999999997</v>
      </c>
      <c r="H238" s="343">
        <v>318.30700000000002</v>
      </c>
      <c r="I238" s="343">
        <v>427.52099999999996</v>
      </c>
      <c r="J238" s="343">
        <v>359.01499999999999</v>
      </c>
      <c r="K238" s="343">
        <v>341.327</v>
      </c>
      <c r="L238" s="343">
        <v>334.02100000000002</v>
      </c>
      <c r="M238" s="343">
        <v>353.12400000000002</v>
      </c>
      <c r="N238" s="343">
        <v>382.22200000000004</v>
      </c>
      <c r="O238" s="343">
        <v>405.98900000000003</v>
      </c>
      <c r="P238" s="343">
        <v>267.00600000000003</v>
      </c>
      <c r="Q238" s="343">
        <v>301.43400000000003</v>
      </c>
      <c r="R238" s="343">
        <v>336.48700000000002</v>
      </c>
      <c r="S238" s="343">
        <v>339.52300000000002</v>
      </c>
      <c r="T238" s="343">
        <v>321.02300000000002</v>
      </c>
      <c r="U238" s="343">
        <v>347.22299999999996</v>
      </c>
      <c r="V238" s="343">
        <v>319.58500000000004</v>
      </c>
      <c r="W238" s="343">
        <v>383.37</v>
      </c>
      <c r="X238" s="343">
        <v>360.17399999999998</v>
      </c>
      <c r="Y238" s="343">
        <v>326.77999999999997</v>
      </c>
      <c r="Z238" s="343">
        <v>405.15500000000003</v>
      </c>
      <c r="AA238" s="343">
        <v>477.06100000000004</v>
      </c>
      <c r="AB238" s="343">
        <v>291.30700000000002</v>
      </c>
      <c r="AC238" s="343">
        <v>344.298</v>
      </c>
      <c r="AD238" s="343">
        <v>396.351</v>
      </c>
      <c r="AE238" s="343">
        <v>323.96300000000002</v>
      </c>
      <c r="AF238" s="343">
        <v>340.69000000000005</v>
      </c>
      <c r="AG238" s="343">
        <v>378.34</v>
      </c>
      <c r="AH238" s="343">
        <v>376.839</v>
      </c>
      <c r="AI238" s="343">
        <v>337.48099999999999</v>
      </c>
      <c r="AJ238" s="343">
        <v>315.81800000000004</v>
      </c>
      <c r="AK238" s="343">
        <v>349.07499999999999</v>
      </c>
      <c r="AL238" s="343">
        <v>371.786</v>
      </c>
      <c r="AM238" s="343">
        <v>431.61699999999996</v>
      </c>
      <c r="AN238" s="343">
        <v>332.80899999999997</v>
      </c>
      <c r="AO238" s="343">
        <v>310.59900000000005</v>
      </c>
      <c r="AP238" s="343">
        <v>350.15399999999994</v>
      </c>
      <c r="AQ238" s="343">
        <v>312.42700000000002</v>
      </c>
      <c r="AR238" s="343">
        <v>368.00099999999998</v>
      </c>
      <c r="AS238" s="343">
        <v>340.24599999999998</v>
      </c>
      <c r="AT238" s="343">
        <v>347.69900000000001</v>
      </c>
      <c r="AU238" s="343">
        <v>355.77000000000004</v>
      </c>
      <c r="AV238" s="343">
        <v>370.19</v>
      </c>
      <c r="AW238" s="343">
        <v>354.03699999999998</v>
      </c>
      <c r="AX238" s="343">
        <v>356.221</v>
      </c>
      <c r="AY238" s="343">
        <v>392.56500000000005</v>
      </c>
      <c r="AZ238" s="343">
        <v>314.56300000000005</v>
      </c>
      <c r="BA238" s="343">
        <v>337.21600000000007</v>
      </c>
      <c r="BB238" s="343">
        <v>355.18299999999999</v>
      </c>
      <c r="BC238" s="343">
        <v>346.33100000000002</v>
      </c>
      <c r="BD238" s="343">
        <v>360.31799999999998</v>
      </c>
      <c r="BE238" s="343">
        <v>351.964</v>
      </c>
      <c r="BF238" s="343">
        <v>393.65899999999999</v>
      </c>
      <c r="BG238" s="343">
        <v>351.47699999999998</v>
      </c>
      <c r="BH238" s="343">
        <v>381.39699999999999</v>
      </c>
      <c r="BI238" s="343">
        <v>446.34799999999996</v>
      </c>
      <c r="BJ238" s="343">
        <v>387.76799999999997</v>
      </c>
      <c r="BK238" s="343">
        <v>3038.7020000000002</v>
      </c>
      <c r="BL238" s="343">
        <v>402.40800000000002</v>
      </c>
      <c r="BM238" s="343">
        <v>386.661</v>
      </c>
      <c r="BN238" s="343">
        <v>372.279</v>
      </c>
      <c r="BO238" s="343">
        <v>356.01</v>
      </c>
      <c r="BP238" s="343">
        <v>388.61400000000003</v>
      </c>
      <c r="BQ238" s="343">
        <v>421.40500000000003</v>
      </c>
      <c r="BR238" s="343">
        <v>437.52</v>
      </c>
      <c r="BS238" s="343">
        <v>394.98899999999998</v>
      </c>
      <c r="BT238" s="343">
        <v>417.94599999999997</v>
      </c>
      <c r="BU238" s="343">
        <v>442.50599999999997</v>
      </c>
      <c r="BV238" s="343">
        <v>450.73700000000002</v>
      </c>
      <c r="BW238" s="343">
        <v>490.10899999999998</v>
      </c>
      <c r="BX238" s="343">
        <v>385.71499999999997</v>
      </c>
      <c r="BY238" s="343">
        <v>423.108</v>
      </c>
      <c r="BZ238" s="343">
        <v>509.10899999999998</v>
      </c>
      <c r="CA238" s="343">
        <v>434.91100000000006</v>
      </c>
      <c r="CB238" s="343">
        <v>435.79700000000003</v>
      </c>
      <c r="CC238" s="343">
        <v>472.59799999999996</v>
      </c>
      <c r="CD238" s="343">
        <v>494.70000000000005</v>
      </c>
      <c r="CE238" s="343">
        <v>467.24600000000004</v>
      </c>
      <c r="CF238" s="343">
        <v>550.72</v>
      </c>
      <c r="CG238" s="343">
        <v>490.14400000000001</v>
      </c>
      <c r="CH238" s="343">
        <v>515.91899999999998</v>
      </c>
      <c r="CI238" s="343">
        <v>600.26199999999994</v>
      </c>
      <c r="CJ238" s="343">
        <v>519.50324854719463</v>
      </c>
      <c r="CK238" s="343">
        <v>744.03962497809994</v>
      </c>
      <c r="CL238" s="343">
        <v>1205.0297401824373</v>
      </c>
      <c r="CM238" s="343">
        <v>1826.5658997237376</v>
      </c>
      <c r="CN238" s="343">
        <v>1655.7921959017951</v>
      </c>
      <c r="CO238" s="343">
        <v>2425.3794540211388</v>
      </c>
      <c r="CP238" s="343">
        <v>3922.4204568636615</v>
      </c>
      <c r="CQ238" s="343">
        <v>4268.0638817905037</v>
      </c>
      <c r="CR238" s="343">
        <v>3060.8780550469833</v>
      </c>
      <c r="CS238" s="343">
        <v>1143.0516738362619</v>
      </c>
      <c r="CT238" s="343">
        <v>2859.4661797464669</v>
      </c>
      <c r="CU238" s="343">
        <v>3662.3663089009624</v>
      </c>
      <c r="CV238" s="343">
        <v>1910.2299685269477</v>
      </c>
      <c r="CW238" s="343">
        <v>2226.8870227924676</v>
      </c>
      <c r="CX238" s="343">
        <v>2146.0294256848183</v>
      </c>
      <c r="CY238" s="343">
        <v>1970.8381367568954</v>
      </c>
      <c r="CZ238" s="343">
        <v>1966.5920574755903</v>
      </c>
      <c r="DA238" s="343">
        <v>2245.9191024091087</v>
      </c>
      <c r="DB238" s="343">
        <v>2097.0092261349828</v>
      </c>
      <c r="DC238" s="343">
        <v>1062.5468860737146</v>
      </c>
      <c r="DD238" s="343">
        <v>2080.9192498171715</v>
      </c>
      <c r="DE238" s="343">
        <v>1945.4101252582955</v>
      </c>
      <c r="DF238" s="343">
        <v>964.9200245774191</v>
      </c>
      <c r="DG238" s="343">
        <v>1910.9662944714696</v>
      </c>
      <c r="DH238" s="343">
        <v>863.11399999999992</v>
      </c>
      <c r="DI238" s="343">
        <v>1582.932</v>
      </c>
      <c r="DJ238" s="343">
        <v>962.14599999999996</v>
      </c>
      <c r="DK238" s="343">
        <v>786.13599999999997</v>
      </c>
      <c r="DL238" s="343">
        <v>877.08699999999999</v>
      </c>
      <c r="DM238" s="343">
        <v>786.48699999999985</v>
      </c>
      <c r="DN238" s="343">
        <v>959.17299999999989</v>
      </c>
      <c r="DO238" s="343">
        <v>5860.7910000000002</v>
      </c>
      <c r="DP238" s="343">
        <v>860.12599999999998</v>
      </c>
      <c r="DQ238" s="343">
        <v>1074.9110000000001</v>
      </c>
      <c r="DR238" s="343">
        <v>2119.1559999999999</v>
      </c>
      <c r="DS238" s="343">
        <v>4471.5109999999995</v>
      </c>
      <c r="DT238" s="343">
        <v>1092.2240000000002</v>
      </c>
      <c r="DU238" s="343">
        <v>835.18299999999999</v>
      </c>
      <c r="DV238" s="343">
        <v>2911.6890000000003</v>
      </c>
      <c r="DW238" s="344">
        <f t="shared" si="6"/>
        <v>22528.267519978879</v>
      </c>
      <c r="DX238" s="344">
        <f t="shared" si="7"/>
        <v>21203.569999999996</v>
      </c>
    </row>
    <row r="239" spans="1:128" x14ac:dyDescent="0.25">
      <c r="A239" s="161" t="str">
        <f>IF('1'!$A$1=1,B239,C239)</f>
        <v>Дебет</v>
      </c>
      <c r="B239" s="162" t="s">
        <v>215</v>
      </c>
      <c r="C239" s="162" t="s">
        <v>229</v>
      </c>
      <c r="D239" s="343">
        <v>60.573999999999998</v>
      </c>
      <c r="E239" s="343">
        <v>57.243000000000002</v>
      </c>
      <c r="F239" s="343">
        <v>64.284000000000006</v>
      </c>
      <c r="G239" s="343">
        <v>65.903999999999996</v>
      </c>
      <c r="H239" s="343">
        <v>65.454999999999998</v>
      </c>
      <c r="I239" s="343">
        <v>67.691000000000003</v>
      </c>
      <c r="J239" s="343">
        <v>74.529999999999987</v>
      </c>
      <c r="K239" s="343">
        <v>68.445999999999998</v>
      </c>
      <c r="L239" s="343">
        <v>80.164000000000001</v>
      </c>
      <c r="M239" s="343">
        <v>82.721000000000004</v>
      </c>
      <c r="N239" s="343">
        <v>88.347999999999999</v>
      </c>
      <c r="O239" s="343">
        <v>99.426000000000002</v>
      </c>
      <c r="P239" s="343">
        <v>62.608000000000004</v>
      </c>
      <c r="Q239" s="343">
        <v>66.585000000000008</v>
      </c>
      <c r="R239" s="343">
        <v>69.462000000000003</v>
      </c>
      <c r="S239" s="343">
        <v>71.432999999999993</v>
      </c>
      <c r="T239" s="343">
        <v>65.442999999999998</v>
      </c>
      <c r="U239" s="343">
        <v>69.266999999999996</v>
      </c>
      <c r="V239" s="343">
        <v>68.611999999999995</v>
      </c>
      <c r="W239" s="343">
        <v>80.241</v>
      </c>
      <c r="X239" s="343">
        <v>90.935000000000002</v>
      </c>
      <c r="Y239" s="343">
        <v>73.322999999999993</v>
      </c>
      <c r="Z239" s="343">
        <v>86.025000000000006</v>
      </c>
      <c r="AA239" s="343">
        <v>91.997</v>
      </c>
      <c r="AB239" s="343">
        <v>59.393000000000001</v>
      </c>
      <c r="AC239" s="343">
        <v>74.111999999999995</v>
      </c>
      <c r="AD239" s="343">
        <v>80.581999999999994</v>
      </c>
      <c r="AE239" s="343">
        <v>91.494</v>
      </c>
      <c r="AF239" s="343">
        <v>82.455000000000013</v>
      </c>
      <c r="AG239" s="343">
        <v>82.091999999999999</v>
      </c>
      <c r="AH239" s="343">
        <v>85.289000000000001</v>
      </c>
      <c r="AI239" s="343">
        <v>96.664999999999992</v>
      </c>
      <c r="AJ239" s="343">
        <v>90.714000000000013</v>
      </c>
      <c r="AK239" s="343">
        <v>97.673000000000002</v>
      </c>
      <c r="AL239" s="343">
        <v>94.651999999999987</v>
      </c>
      <c r="AM239" s="343">
        <v>112.33799999999999</v>
      </c>
      <c r="AN239" s="343">
        <v>75.600999999999999</v>
      </c>
      <c r="AO239" s="343">
        <v>81.693999999999988</v>
      </c>
      <c r="AP239" s="343">
        <v>85.917000000000002</v>
      </c>
      <c r="AQ239" s="343">
        <v>83.801000000000002</v>
      </c>
      <c r="AR239" s="343">
        <v>92.843999999999994</v>
      </c>
      <c r="AS239" s="343">
        <v>87.198999999999998</v>
      </c>
      <c r="AT239" s="343">
        <v>91.634999999999991</v>
      </c>
      <c r="AU239" s="343">
        <v>92.622</v>
      </c>
      <c r="AV239" s="343">
        <v>99.403000000000006</v>
      </c>
      <c r="AW239" s="343">
        <v>99.165999999999997</v>
      </c>
      <c r="AX239" s="343">
        <v>97.632000000000005</v>
      </c>
      <c r="AY239" s="343">
        <v>110.655</v>
      </c>
      <c r="AZ239" s="343">
        <v>77.108000000000004</v>
      </c>
      <c r="BA239" s="343">
        <v>87.164999999999992</v>
      </c>
      <c r="BB239" s="343">
        <v>93.655000000000015</v>
      </c>
      <c r="BC239" s="343">
        <v>100.605</v>
      </c>
      <c r="BD239" s="343">
        <v>100.13799999999999</v>
      </c>
      <c r="BE239" s="343">
        <v>102.84100000000001</v>
      </c>
      <c r="BF239" s="343">
        <v>112.22000000000001</v>
      </c>
      <c r="BG239" s="343">
        <v>106.97200000000001</v>
      </c>
      <c r="BH239" s="343">
        <v>112.60300000000001</v>
      </c>
      <c r="BI239" s="343">
        <v>125.84599999999999</v>
      </c>
      <c r="BJ239" s="343">
        <v>125.64099999999999</v>
      </c>
      <c r="BK239" s="343">
        <v>123.42299999999999</v>
      </c>
      <c r="BL239" s="343">
        <v>105.327</v>
      </c>
      <c r="BM239" s="343">
        <v>111.78399999999999</v>
      </c>
      <c r="BN239" s="343">
        <v>106.884</v>
      </c>
      <c r="BO239" s="343">
        <v>85.552999999999997</v>
      </c>
      <c r="BP239" s="343">
        <v>94.62700000000001</v>
      </c>
      <c r="BQ239" s="343">
        <v>124.46600000000001</v>
      </c>
      <c r="BR239" s="343">
        <v>121.63</v>
      </c>
      <c r="BS239" s="343">
        <v>122.64</v>
      </c>
      <c r="BT239" s="343">
        <v>123.773</v>
      </c>
      <c r="BU239" s="343">
        <v>127.401</v>
      </c>
      <c r="BV239" s="343">
        <v>118.392</v>
      </c>
      <c r="BW239" s="343">
        <v>135.684</v>
      </c>
      <c r="BX239" s="343">
        <v>111.61099999999999</v>
      </c>
      <c r="BY239" s="343">
        <v>157.01300000000001</v>
      </c>
      <c r="BZ239" s="343">
        <v>140.06800000000001</v>
      </c>
      <c r="CA239" s="343">
        <v>149.16000000000003</v>
      </c>
      <c r="CB239" s="343">
        <v>138.4</v>
      </c>
      <c r="CC239" s="343">
        <v>147.58199999999999</v>
      </c>
      <c r="CD239" s="343">
        <v>149.679</v>
      </c>
      <c r="CE239" s="343">
        <v>150.36799999999999</v>
      </c>
      <c r="CF239" s="343">
        <v>162.07600000000002</v>
      </c>
      <c r="CG239" s="343">
        <v>159.64099999999999</v>
      </c>
      <c r="CH239" s="343">
        <v>183.94299999999998</v>
      </c>
      <c r="CI239" s="343">
        <v>219.24099999999999</v>
      </c>
      <c r="CJ239" s="343">
        <v>151.07999999999998</v>
      </c>
      <c r="CK239" s="343">
        <v>175.22399999999999</v>
      </c>
      <c r="CL239" s="343">
        <v>78.259999999999991</v>
      </c>
      <c r="CM239" s="343">
        <v>260.59699999999998</v>
      </c>
      <c r="CN239" s="343">
        <v>314.48899999999998</v>
      </c>
      <c r="CO239" s="343">
        <v>385.63</v>
      </c>
      <c r="CP239" s="343">
        <v>335.37699999999995</v>
      </c>
      <c r="CQ239" s="343">
        <v>428.911</v>
      </c>
      <c r="CR239" s="343">
        <v>519.71299999999997</v>
      </c>
      <c r="CS239" s="343">
        <v>90.59</v>
      </c>
      <c r="CT239" s="343">
        <v>89.57</v>
      </c>
      <c r="CU239" s="343">
        <v>99.284999999999997</v>
      </c>
      <c r="CV239" s="343">
        <v>92.956000000000003</v>
      </c>
      <c r="CW239" s="343">
        <v>88.483999999999995</v>
      </c>
      <c r="CX239" s="343">
        <v>92.656999999999996</v>
      </c>
      <c r="CY239" s="343">
        <v>83.97</v>
      </c>
      <c r="CZ239" s="343">
        <v>87.269000000000005</v>
      </c>
      <c r="DA239" s="343">
        <v>92.373000000000005</v>
      </c>
      <c r="DB239" s="343">
        <v>76.876000000000005</v>
      </c>
      <c r="DC239" s="343">
        <v>79.690999999999988</v>
      </c>
      <c r="DD239" s="343">
        <v>86.91</v>
      </c>
      <c r="DE239" s="343">
        <v>82.385999999999996</v>
      </c>
      <c r="DF239" s="343">
        <v>79.715000000000003</v>
      </c>
      <c r="DG239" s="343">
        <v>89.745000000000005</v>
      </c>
      <c r="DH239" s="343">
        <v>77.831999999999994</v>
      </c>
      <c r="DI239" s="343">
        <v>75.977999999999994</v>
      </c>
      <c r="DJ239" s="343">
        <v>77.272000000000006</v>
      </c>
      <c r="DK239" s="343">
        <v>73.584000000000003</v>
      </c>
      <c r="DL239" s="343">
        <v>75.945999999999998</v>
      </c>
      <c r="DM239" s="343">
        <v>73.355999999999995</v>
      </c>
      <c r="DN239" s="343">
        <v>71.938000000000002</v>
      </c>
      <c r="DO239" s="343">
        <v>76.39200000000001</v>
      </c>
      <c r="DP239" s="343">
        <v>75.664000000000001</v>
      </c>
      <c r="DQ239" s="343">
        <v>72.378999999999991</v>
      </c>
      <c r="DR239" s="343">
        <v>71.358000000000004</v>
      </c>
      <c r="DS239" s="343">
        <v>79.248999999999995</v>
      </c>
      <c r="DT239" s="343">
        <v>113.089</v>
      </c>
      <c r="DU239" s="343">
        <v>71.12</v>
      </c>
      <c r="DV239" s="343">
        <v>66.828000000000003</v>
      </c>
      <c r="DW239" s="344">
        <f t="shared" si="6"/>
        <v>1033.0320000000002</v>
      </c>
      <c r="DX239" s="344">
        <f t="shared" si="7"/>
        <v>900.94800000000009</v>
      </c>
    </row>
    <row r="240" spans="1:128" x14ac:dyDescent="0.25">
      <c r="A240" s="211" t="str">
        <f>IF('1'!$A$1=1,B240,C240)</f>
        <v>Сектор загального державного управління</v>
      </c>
      <c r="B240" s="212" t="s">
        <v>345</v>
      </c>
      <c r="C240" s="212" t="s">
        <v>89</v>
      </c>
      <c r="D240" s="341">
        <v>62.28</v>
      </c>
      <c r="E240" s="341">
        <v>64.289000000000001</v>
      </c>
      <c r="F240" s="341">
        <v>66.12</v>
      </c>
      <c r="G240" s="341">
        <v>64.975999999999999</v>
      </c>
      <c r="H240" s="341">
        <v>61.868000000000016</v>
      </c>
      <c r="I240" s="341">
        <v>58.784000000000006</v>
      </c>
      <c r="J240" s="341">
        <v>69.984999999999999</v>
      </c>
      <c r="K240" s="341">
        <v>65.744</v>
      </c>
      <c r="L240" s="341">
        <v>58.788000000000011</v>
      </c>
      <c r="M240" s="341">
        <v>59.594999999999999</v>
      </c>
      <c r="N240" s="341">
        <v>53.009</v>
      </c>
      <c r="O240" s="341">
        <v>56.156999999999996</v>
      </c>
      <c r="P240" s="341">
        <v>73.657000000000011</v>
      </c>
      <c r="Q240" s="341">
        <v>73.784000000000006</v>
      </c>
      <c r="R240" s="341">
        <v>73.972999999999999</v>
      </c>
      <c r="S240" s="341">
        <v>64.376999999999995</v>
      </c>
      <c r="T240" s="341">
        <v>66.326999999999998</v>
      </c>
      <c r="U240" s="341">
        <v>71.042999999999992</v>
      </c>
      <c r="V240" s="341">
        <v>74.028000000000006</v>
      </c>
      <c r="W240" s="341">
        <v>72.215999999999994</v>
      </c>
      <c r="X240" s="341">
        <v>61.514999999999993</v>
      </c>
      <c r="Y240" s="341">
        <v>68.795000000000002</v>
      </c>
      <c r="Z240" s="341">
        <v>122.102</v>
      </c>
      <c r="AA240" s="341">
        <v>121.4</v>
      </c>
      <c r="AB240" s="341">
        <v>66.935000000000002</v>
      </c>
      <c r="AC240" s="341">
        <v>57.227000000000004</v>
      </c>
      <c r="AD240" s="341">
        <v>59.967999999999996</v>
      </c>
      <c r="AE240" s="341">
        <v>54.149999999999991</v>
      </c>
      <c r="AF240" s="341">
        <v>62.52</v>
      </c>
      <c r="AG240" s="341">
        <v>58.000999999999998</v>
      </c>
      <c r="AH240" s="341">
        <v>58.309999999999995</v>
      </c>
      <c r="AI240" s="341">
        <v>52.573</v>
      </c>
      <c r="AJ240" s="341">
        <v>57.956000000000003</v>
      </c>
      <c r="AK240" s="341">
        <v>57.755000000000003</v>
      </c>
      <c r="AL240" s="341">
        <v>66.512</v>
      </c>
      <c r="AM240" s="341">
        <v>51.524000000000001</v>
      </c>
      <c r="AN240" s="341">
        <v>44.373999999999995</v>
      </c>
      <c r="AO240" s="341">
        <v>41.250999999999998</v>
      </c>
      <c r="AP240" s="341">
        <v>42.148000000000003</v>
      </c>
      <c r="AQ240" s="341">
        <v>40.681000000000004</v>
      </c>
      <c r="AR240" s="341">
        <v>41.358000000000004</v>
      </c>
      <c r="AS240" s="341">
        <v>45.308999999999997</v>
      </c>
      <c r="AT240" s="341">
        <v>47.958999999999996</v>
      </c>
      <c r="AU240" s="341">
        <v>58.862000000000002</v>
      </c>
      <c r="AV240" s="341">
        <v>35.991</v>
      </c>
      <c r="AW240" s="341">
        <v>45.232999999999997</v>
      </c>
      <c r="AX240" s="341">
        <v>50.134</v>
      </c>
      <c r="AY240" s="341">
        <v>47.424000000000007</v>
      </c>
      <c r="AZ240" s="341">
        <v>53.448999999999998</v>
      </c>
      <c r="BA240" s="341">
        <v>52.828000000000003</v>
      </c>
      <c r="BB240" s="341">
        <v>52.129000000000005</v>
      </c>
      <c r="BC240" s="341">
        <v>50.747999999999998</v>
      </c>
      <c r="BD240" s="341">
        <v>52.750999999999998</v>
      </c>
      <c r="BE240" s="341">
        <v>51.42</v>
      </c>
      <c r="BF240" s="341">
        <v>57.891000000000005</v>
      </c>
      <c r="BG240" s="341">
        <v>50.339000000000006</v>
      </c>
      <c r="BH240" s="341">
        <v>55.393000000000001</v>
      </c>
      <c r="BI240" s="341">
        <v>63.376000000000005</v>
      </c>
      <c r="BJ240" s="341">
        <v>55.136999999999993</v>
      </c>
      <c r="BK240" s="341">
        <v>52.251000000000005</v>
      </c>
      <c r="BL240" s="341">
        <v>67.518999999999991</v>
      </c>
      <c r="BM240" s="341">
        <v>69.635000000000005</v>
      </c>
      <c r="BN240" s="341">
        <v>71.557000000000002</v>
      </c>
      <c r="BO240" s="341">
        <v>72.674000000000007</v>
      </c>
      <c r="BP240" s="341">
        <v>69.822000000000003</v>
      </c>
      <c r="BQ240" s="341">
        <v>67.567000000000007</v>
      </c>
      <c r="BR240" s="341">
        <v>81.379000000000005</v>
      </c>
      <c r="BS240" s="341">
        <v>55.823</v>
      </c>
      <c r="BT240" s="341">
        <v>66.972999999999999</v>
      </c>
      <c r="BU240" s="341">
        <v>66.248999999999995</v>
      </c>
      <c r="BV240" s="341">
        <v>66.807000000000002</v>
      </c>
      <c r="BW240" s="341">
        <v>66.608999999999995</v>
      </c>
      <c r="BX240" s="341">
        <v>54.985999999999997</v>
      </c>
      <c r="BY240" s="341">
        <v>61.152000000000001</v>
      </c>
      <c r="BZ240" s="341">
        <v>58.710999999999999</v>
      </c>
      <c r="CA240" s="341">
        <v>67.037999999999997</v>
      </c>
      <c r="CB240" s="341">
        <v>59.314999999999998</v>
      </c>
      <c r="CC240" s="341">
        <v>76.28</v>
      </c>
      <c r="CD240" s="341">
        <v>64.268000000000001</v>
      </c>
      <c r="CE240" s="341">
        <v>64.564999999999998</v>
      </c>
      <c r="CF240" s="341">
        <v>56.853999999999999</v>
      </c>
      <c r="CG240" s="341">
        <v>64.72</v>
      </c>
      <c r="CH240" s="341">
        <v>56.935000000000002</v>
      </c>
      <c r="CI240" s="341">
        <v>74.260000000000005</v>
      </c>
      <c r="CJ240" s="341">
        <v>138.71024854719468</v>
      </c>
      <c r="CK240" s="341">
        <v>280.88562497809994</v>
      </c>
      <c r="CL240" s="341">
        <v>289.02874018243733</v>
      </c>
      <c r="CM240" s="341">
        <v>902.04689972373762</v>
      </c>
      <c r="CN240" s="341">
        <v>735.0581959017951</v>
      </c>
      <c r="CO240" s="341">
        <v>1458.4704540211389</v>
      </c>
      <c r="CP240" s="341">
        <v>3024.1244568636616</v>
      </c>
      <c r="CQ240" s="341">
        <v>3369.8158817905037</v>
      </c>
      <c r="CR240" s="341">
        <v>2350.8060550469831</v>
      </c>
      <c r="CS240" s="341">
        <v>364.39267383626185</v>
      </c>
      <c r="CT240" s="341">
        <v>1839.7571797464668</v>
      </c>
      <c r="CU240" s="341">
        <v>2531.4613089009626</v>
      </c>
      <c r="CV240" s="341">
        <v>1108.9509685269477</v>
      </c>
      <c r="CW240" s="341">
        <v>1505.0450227924675</v>
      </c>
      <c r="CX240" s="341">
        <v>1339.2634256848185</v>
      </c>
      <c r="CY240" s="341">
        <v>1314.5961367568955</v>
      </c>
      <c r="CZ240" s="341">
        <v>1341.9330574755902</v>
      </c>
      <c r="DA240" s="341">
        <v>1335.121102409109</v>
      </c>
      <c r="DB240" s="341">
        <v>1357.1892261349826</v>
      </c>
      <c r="DC240" s="341">
        <v>207.9298860737147</v>
      </c>
      <c r="DD240" s="341">
        <v>1362.2752498171715</v>
      </c>
      <c r="DE240" s="341">
        <v>1266.4441252582956</v>
      </c>
      <c r="DF240" s="341">
        <v>177.04102457741905</v>
      </c>
      <c r="DG240" s="341">
        <v>902.71029447146975</v>
      </c>
      <c r="DH240" s="341">
        <v>177.28200000000001</v>
      </c>
      <c r="DI240" s="341">
        <v>841.67899999999997</v>
      </c>
      <c r="DJ240" s="341">
        <v>233.58500000000001</v>
      </c>
      <c r="DK240" s="341">
        <v>96.87</v>
      </c>
      <c r="DL240" s="341">
        <v>94.47</v>
      </c>
      <c r="DM240" s="341">
        <v>96.57</v>
      </c>
      <c r="DN240" s="341">
        <v>92.227999999999994</v>
      </c>
      <c r="DO240" s="341">
        <v>5200.5430000000006</v>
      </c>
      <c r="DP240" s="341">
        <v>193.55600000000001</v>
      </c>
      <c r="DQ240" s="341">
        <v>112.916</v>
      </c>
      <c r="DR240" s="341">
        <v>1377.4160000000002</v>
      </c>
      <c r="DS240" s="341">
        <v>3411.6689999999999</v>
      </c>
      <c r="DT240" s="341">
        <v>412.72500000000002</v>
      </c>
      <c r="DU240" s="341">
        <v>227.77700000000002</v>
      </c>
      <c r="DV240" s="341">
        <v>2356.6440000000002</v>
      </c>
      <c r="DW240" s="342">
        <f t="shared" si="6"/>
        <v>13218.499519978881</v>
      </c>
      <c r="DX240" s="342">
        <f t="shared" si="7"/>
        <v>11928.784000000001</v>
      </c>
    </row>
    <row r="241" spans="1:128" x14ac:dyDescent="0.25">
      <c r="A241" s="161" t="str">
        <f>IF('1'!$A$1=1,B241,C241)</f>
        <v>Кредит</v>
      </c>
      <c r="B241" s="162" t="s">
        <v>213</v>
      </c>
      <c r="C241" s="162" t="s">
        <v>232</v>
      </c>
      <c r="D241" s="343">
        <v>62.28</v>
      </c>
      <c r="E241" s="343">
        <v>64.289000000000001</v>
      </c>
      <c r="F241" s="343">
        <v>67.957000000000008</v>
      </c>
      <c r="G241" s="343">
        <v>68.688999999999993</v>
      </c>
      <c r="H241" s="343">
        <v>66.351000000000013</v>
      </c>
      <c r="I241" s="343">
        <v>65.909000000000006</v>
      </c>
      <c r="J241" s="343">
        <v>71.802999999999997</v>
      </c>
      <c r="K241" s="343">
        <v>67.545000000000002</v>
      </c>
      <c r="L241" s="343">
        <v>65.02300000000001</v>
      </c>
      <c r="M241" s="343">
        <v>65.820999999999998</v>
      </c>
      <c r="N241" s="343">
        <v>68.819000000000003</v>
      </c>
      <c r="O241" s="343">
        <v>68.125</v>
      </c>
      <c r="P241" s="343">
        <v>76.419000000000011</v>
      </c>
      <c r="Q241" s="343">
        <v>74.684000000000012</v>
      </c>
      <c r="R241" s="343">
        <v>75.777000000000001</v>
      </c>
      <c r="S241" s="343">
        <v>72.313999999999993</v>
      </c>
      <c r="T241" s="343">
        <v>72.518000000000001</v>
      </c>
      <c r="U241" s="343">
        <v>76.370999999999995</v>
      </c>
      <c r="V241" s="343">
        <v>78.542000000000002</v>
      </c>
      <c r="W241" s="343">
        <v>76.673999999999992</v>
      </c>
      <c r="X241" s="343">
        <v>74.887999999999991</v>
      </c>
      <c r="Y241" s="343">
        <v>76.037000000000006</v>
      </c>
      <c r="Z241" s="343">
        <v>134.12700000000001</v>
      </c>
      <c r="AA241" s="343">
        <v>135.626</v>
      </c>
      <c r="AB241" s="343">
        <v>66.935000000000002</v>
      </c>
      <c r="AC241" s="343">
        <v>66.608000000000004</v>
      </c>
      <c r="AD241" s="343">
        <v>67.463999999999999</v>
      </c>
      <c r="AE241" s="343">
        <v>65.352999999999994</v>
      </c>
      <c r="AF241" s="343">
        <v>71.581000000000003</v>
      </c>
      <c r="AG241" s="343">
        <v>64.247</v>
      </c>
      <c r="AH241" s="343">
        <v>61.790999999999997</v>
      </c>
      <c r="AI241" s="343">
        <v>60.204000000000001</v>
      </c>
      <c r="AJ241" s="343">
        <v>59.636000000000003</v>
      </c>
      <c r="AK241" s="343">
        <v>61.152000000000001</v>
      </c>
      <c r="AL241" s="343">
        <v>66.512</v>
      </c>
      <c r="AM241" s="343">
        <v>67.572000000000003</v>
      </c>
      <c r="AN241" s="343">
        <v>45.195999999999998</v>
      </c>
      <c r="AO241" s="343">
        <v>42.869</v>
      </c>
      <c r="AP241" s="343">
        <v>44.580000000000005</v>
      </c>
      <c r="AQ241" s="343">
        <v>43.935000000000002</v>
      </c>
      <c r="AR241" s="343">
        <v>45.578000000000003</v>
      </c>
      <c r="AS241" s="343">
        <v>47.018999999999998</v>
      </c>
      <c r="AT241" s="343">
        <v>48.814999999999998</v>
      </c>
      <c r="AU241" s="343">
        <v>59.728000000000002</v>
      </c>
      <c r="AV241" s="343">
        <v>47.988</v>
      </c>
      <c r="AW241" s="343">
        <v>46.102999999999994</v>
      </c>
      <c r="AX241" s="343">
        <v>51.014000000000003</v>
      </c>
      <c r="AY241" s="343">
        <v>55.328000000000003</v>
      </c>
      <c r="AZ241" s="343">
        <v>53.448999999999998</v>
      </c>
      <c r="BA241" s="343">
        <v>53.708000000000006</v>
      </c>
      <c r="BB241" s="343">
        <v>55.663000000000004</v>
      </c>
      <c r="BC241" s="343">
        <v>56.98</v>
      </c>
      <c r="BD241" s="343">
        <v>55.433</v>
      </c>
      <c r="BE241" s="343">
        <v>55.853000000000002</v>
      </c>
      <c r="BF241" s="343">
        <v>58.782000000000004</v>
      </c>
      <c r="BG241" s="343">
        <v>54.834000000000003</v>
      </c>
      <c r="BH241" s="343">
        <v>56.301000000000002</v>
      </c>
      <c r="BI241" s="343">
        <v>68.808000000000007</v>
      </c>
      <c r="BJ241" s="343">
        <v>56.040999999999997</v>
      </c>
      <c r="BK241" s="343">
        <v>55.855000000000004</v>
      </c>
      <c r="BL241" s="343">
        <v>72.919999999999987</v>
      </c>
      <c r="BM241" s="343">
        <v>72.384</v>
      </c>
      <c r="BN241" s="343">
        <v>73.369</v>
      </c>
      <c r="BO241" s="343">
        <v>73.594000000000008</v>
      </c>
      <c r="BP241" s="343">
        <v>72.578000000000003</v>
      </c>
      <c r="BQ241" s="343">
        <v>72.012</v>
      </c>
      <c r="BR241" s="343">
        <v>82.254000000000005</v>
      </c>
      <c r="BS241" s="343">
        <v>66.817999999999998</v>
      </c>
      <c r="BT241" s="343">
        <v>68.668999999999997</v>
      </c>
      <c r="BU241" s="343">
        <v>68.796999999999997</v>
      </c>
      <c r="BV241" s="343">
        <v>66.807000000000002</v>
      </c>
      <c r="BW241" s="343">
        <v>67.430999999999997</v>
      </c>
      <c r="BX241" s="343">
        <v>61.550999999999995</v>
      </c>
      <c r="BY241" s="343">
        <v>61.978000000000002</v>
      </c>
      <c r="BZ241" s="343">
        <v>62.065999999999995</v>
      </c>
      <c r="CA241" s="343">
        <v>69.551999999999992</v>
      </c>
      <c r="CB241" s="343">
        <v>61.786000000000001</v>
      </c>
      <c r="CC241" s="343">
        <v>77.938000000000002</v>
      </c>
      <c r="CD241" s="343">
        <v>65.114000000000004</v>
      </c>
      <c r="CE241" s="343">
        <v>64.564999999999998</v>
      </c>
      <c r="CF241" s="343">
        <v>66.188000000000002</v>
      </c>
      <c r="CG241" s="343">
        <v>64.72</v>
      </c>
      <c r="CH241" s="343">
        <v>65.694000000000003</v>
      </c>
      <c r="CI241" s="343">
        <v>78.680000000000007</v>
      </c>
      <c r="CJ241" s="343">
        <v>139.59424854719467</v>
      </c>
      <c r="CK241" s="343">
        <v>281.76662497809991</v>
      </c>
      <c r="CL241" s="343">
        <v>289.02874018243733</v>
      </c>
      <c r="CM241" s="343">
        <v>902.04689972373762</v>
      </c>
      <c r="CN241" s="343">
        <v>736.0051959017951</v>
      </c>
      <c r="CO241" s="343">
        <v>1458.4704540211389</v>
      </c>
      <c r="CP241" s="343">
        <v>3024.1244568636616</v>
      </c>
      <c r="CQ241" s="343">
        <v>3370.8018817905036</v>
      </c>
      <c r="CR241" s="343">
        <v>2351.8130550469832</v>
      </c>
      <c r="CS241" s="343">
        <v>364.39267383626185</v>
      </c>
      <c r="CT241" s="343">
        <v>1841.7261797464669</v>
      </c>
      <c r="CU241" s="343">
        <v>2532.4073089009626</v>
      </c>
      <c r="CV241" s="343">
        <v>1113.5989685269476</v>
      </c>
      <c r="CW241" s="343">
        <v>1505.0450227924675</v>
      </c>
      <c r="CX241" s="343">
        <v>1339.2634256848185</v>
      </c>
      <c r="CY241" s="343">
        <v>1314.5961367568955</v>
      </c>
      <c r="CZ241" s="343">
        <v>1342.8520574755903</v>
      </c>
      <c r="DA241" s="343">
        <v>1340.6631024091089</v>
      </c>
      <c r="DB241" s="343">
        <v>1357.1892261349826</v>
      </c>
      <c r="DC241" s="343">
        <v>207.9298860737147</v>
      </c>
      <c r="DD241" s="343">
        <v>1363.2102498171714</v>
      </c>
      <c r="DE241" s="343">
        <v>1270.2321252582956</v>
      </c>
      <c r="DF241" s="343">
        <v>178.89502457741906</v>
      </c>
      <c r="DG241" s="343">
        <v>902.71029447146975</v>
      </c>
      <c r="DH241" s="343">
        <v>178.19800000000001</v>
      </c>
      <c r="DI241" s="343">
        <v>841.67899999999997</v>
      </c>
      <c r="DJ241" s="343">
        <v>233.58500000000001</v>
      </c>
      <c r="DK241" s="343">
        <v>96.87</v>
      </c>
      <c r="DL241" s="343">
        <v>95.396000000000001</v>
      </c>
      <c r="DM241" s="343">
        <v>96.57</v>
      </c>
      <c r="DN241" s="343">
        <v>93.149999999999991</v>
      </c>
      <c r="DO241" s="343">
        <v>5201.4520000000002</v>
      </c>
      <c r="DP241" s="343">
        <v>198.06</v>
      </c>
      <c r="DQ241" s="343">
        <v>114.74799999999999</v>
      </c>
      <c r="DR241" s="343">
        <v>1379.2940000000001</v>
      </c>
      <c r="DS241" s="343">
        <v>3413.5789999999997</v>
      </c>
      <c r="DT241" s="343">
        <v>412.72500000000002</v>
      </c>
      <c r="DU241" s="343">
        <v>227.77700000000002</v>
      </c>
      <c r="DV241" s="343">
        <v>2356.6440000000002</v>
      </c>
      <c r="DW241" s="344">
        <f t="shared" si="6"/>
        <v>13236.185519978881</v>
      </c>
      <c r="DX241" s="344">
        <f t="shared" si="7"/>
        <v>11942.581</v>
      </c>
    </row>
    <row r="242" spans="1:128" x14ac:dyDescent="0.25">
      <c r="A242" s="161" t="str">
        <f>IF('1'!$A$1=1,B242,C242)</f>
        <v>Дебет</v>
      </c>
      <c r="B242" s="162" t="s">
        <v>215</v>
      </c>
      <c r="C242" s="162" t="s">
        <v>233</v>
      </c>
      <c r="D242" s="343">
        <v>0</v>
      </c>
      <c r="E242" s="343">
        <v>0</v>
      </c>
      <c r="F242" s="343">
        <v>1.837</v>
      </c>
      <c r="G242" s="343">
        <v>3.7130000000000001</v>
      </c>
      <c r="H242" s="343">
        <v>4.4829999999999997</v>
      </c>
      <c r="I242" s="343">
        <v>7.125</v>
      </c>
      <c r="J242" s="343">
        <v>1.8180000000000001</v>
      </c>
      <c r="K242" s="343">
        <v>1.8009999999999999</v>
      </c>
      <c r="L242" s="343">
        <v>6.2350000000000003</v>
      </c>
      <c r="M242" s="343">
        <v>6.226</v>
      </c>
      <c r="N242" s="343">
        <v>15.81</v>
      </c>
      <c r="O242" s="343">
        <v>11.968</v>
      </c>
      <c r="P242" s="343">
        <v>2.762</v>
      </c>
      <c r="Q242" s="343">
        <v>0.9</v>
      </c>
      <c r="R242" s="343">
        <v>1.804</v>
      </c>
      <c r="S242" s="343">
        <v>7.9370000000000003</v>
      </c>
      <c r="T242" s="343">
        <v>6.1909999999999998</v>
      </c>
      <c r="U242" s="343">
        <v>5.3280000000000003</v>
      </c>
      <c r="V242" s="343">
        <v>4.5140000000000002</v>
      </c>
      <c r="W242" s="343">
        <v>4.4580000000000002</v>
      </c>
      <c r="X242" s="343">
        <v>13.372999999999999</v>
      </c>
      <c r="Y242" s="343">
        <v>7.242</v>
      </c>
      <c r="Z242" s="343">
        <v>12.025</v>
      </c>
      <c r="AA242" s="343">
        <v>14.226000000000001</v>
      </c>
      <c r="AB242" s="343">
        <v>0</v>
      </c>
      <c r="AC242" s="343">
        <v>9.3810000000000002</v>
      </c>
      <c r="AD242" s="343">
        <v>7.4960000000000004</v>
      </c>
      <c r="AE242" s="343">
        <v>11.202999999999999</v>
      </c>
      <c r="AF242" s="343">
        <v>9.0609999999999999</v>
      </c>
      <c r="AG242" s="343">
        <v>6.2460000000000004</v>
      </c>
      <c r="AH242" s="343">
        <v>3.4809999999999999</v>
      </c>
      <c r="AI242" s="343">
        <v>7.6310000000000002</v>
      </c>
      <c r="AJ242" s="343">
        <v>1.68</v>
      </c>
      <c r="AK242" s="343">
        <v>3.3969999999999998</v>
      </c>
      <c r="AL242" s="343">
        <v>0</v>
      </c>
      <c r="AM242" s="343">
        <v>16.047999999999998</v>
      </c>
      <c r="AN242" s="343">
        <v>0.82199999999999995</v>
      </c>
      <c r="AO242" s="343">
        <v>1.6180000000000001</v>
      </c>
      <c r="AP242" s="343">
        <v>2.4319999999999999</v>
      </c>
      <c r="AQ242" s="343">
        <v>3.254</v>
      </c>
      <c r="AR242" s="343">
        <v>4.22</v>
      </c>
      <c r="AS242" s="343">
        <v>1.71</v>
      </c>
      <c r="AT242" s="343">
        <v>0.85599999999999998</v>
      </c>
      <c r="AU242" s="343">
        <v>0.86599999999999999</v>
      </c>
      <c r="AV242" s="343">
        <v>11.997</v>
      </c>
      <c r="AW242" s="343">
        <v>0.87</v>
      </c>
      <c r="AX242" s="343">
        <v>0.88</v>
      </c>
      <c r="AY242" s="343">
        <v>7.9039999999999999</v>
      </c>
      <c r="AZ242" s="343">
        <v>0</v>
      </c>
      <c r="BA242" s="343">
        <v>0.88</v>
      </c>
      <c r="BB242" s="343">
        <v>3.5339999999999998</v>
      </c>
      <c r="BC242" s="343">
        <v>6.2320000000000002</v>
      </c>
      <c r="BD242" s="343">
        <v>2.6819999999999999</v>
      </c>
      <c r="BE242" s="343">
        <v>4.4329999999999998</v>
      </c>
      <c r="BF242" s="343">
        <v>0.89100000000000001</v>
      </c>
      <c r="BG242" s="343">
        <v>4.4950000000000001</v>
      </c>
      <c r="BH242" s="343">
        <v>0.90800000000000003</v>
      </c>
      <c r="BI242" s="343">
        <v>5.4320000000000004</v>
      </c>
      <c r="BJ242" s="343">
        <v>0.90400000000000003</v>
      </c>
      <c r="BK242" s="343">
        <v>3.6040000000000001</v>
      </c>
      <c r="BL242" s="343">
        <v>5.4009999999999998</v>
      </c>
      <c r="BM242" s="343">
        <v>2.7490000000000001</v>
      </c>
      <c r="BN242" s="343">
        <v>1.8120000000000001</v>
      </c>
      <c r="BO242" s="343">
        <v>0.92</v>
      </c>
      <c r="BP242" s="343">
        <v>2.7559999999999998</v>
      </c>
      <c r="BQ242" s="343">
        <v>4.4450000000000003</v>
      </c>
      <c r="BR242" s="343">
        <v>0.875</v>
      </c>
      <c r="BS242" s="343">
        <v>10.994999999999999</v>
      </c>
      <c r="BT242" s="343">
        <v>1.696</v>
      </c>
      <c r="BU242" s="343">
        <v>2.548</v>
      </c>
      <c r="BV242" s="343">
        <v>0</v>
      </c>
      <c r="BW242" s="343">
        <v>0.82199999999999995</v>
      </c>
      <c r="BX242" s="343">
        <v>6.5650000000000004</v>
      </c>
      <c r="BY242" s="343">
        <v>0.82599999999999996</v>
      </c>
      <c r="BZ242" s="343">
        <v>3.355</v>
      </c>
      <c r="CA242" s="343">
        <v>2.5139999999999998</v>
      </c>
      <c r="CB242" s="343">
        <v>2.4710000000000001</v>
      </c>
      <c r="CC242" s="343">
        <v>1.6579999999999999</v>
      </c>
      <c r="CD242" s="343">
        <v>0.84599999999999997</v>
      </c>
      <c r="CE242" s="343">
        <v>0</v>
      </c>
      <c r="CF242" s="343">
        <v>9.3339999999999996</v>
      </c>
      <c r="CG242" s="343">
        <v>0</v>
      </c>
      <c r="CH242" s="343">
        <v>8.7590000000000003</v>
      </c>
      <c r="CI242" s="343">
        <v>4.42</v>
      </c>
      <c r="CJ242" s="343">
        <v>0.88400000000000001</v>
      </c>
      <c r="CK242" s="343">
        <v>0.88100000000000001</v>
      </c>
      <c r="CL242" s="343">
        <v>0</v>
      </c>
      <c r="CM242" s="343">
        <v>0</v>
      </c>
      <c r="CN242" s="343">
        <v>0.94699999999999995</v>
      </c>
      <c r="CO242" s="343">
        <v>0</v>
      </c>
      <c r="CP242" s="343">
        <v>0</v>
      </c>
      <c r="CQ242" s="343">
        <v>0.98599999999999999</v>
      </c>
      <c r="CR242" s="343">
        <v>1.0069999999999999</v>
      </c>
      <c r="CS242" s="343">
        <v>0</v>
      </c>
      <c r="CT242" s="343">
        <v>1.9690000000000001</v>
      </c>
      <c r="CU242" s="343">
        <v>0.94599999999999995</v>
      </c>
      <c r="CV242" s="343">
        <v>4.6479999999999997</v>
      </c>
      <c r="CW242" s="343">
        <v>0</v>
      </c>
      <c r="CX242" s="343">
        <v>0</v>
      </c>
      <c r="CY242" s="343">
        <v>0</v>
      </c>
      <c r="CZ242" s="343">
        <v>0.91900000000000004</v>
      </c>
      <c r="DA242" s="343">
        <v>5.5419999999999998</v>
      </c>
      <c r="DB242" s="343">
        <v>0</v>
      </c>
      <c r="DC242" s="343">
        <v>0</v>
      </c>
      <c r="DD242" s="343">
        <v>0.93500000000000005</v>
      </c>
      <c r="DE242" s="343">
        <v>3.7879999999999998</v>
      </c>
      <c r="DF242" s="343">
        <v>1.8540000000000001</v>
      </c>
      <c r="DG242" s="343">
        <v>0</v>
      </c>
      <c r="DH242" s="343">
        <v>0.91600000000000004</v>
      </c>
      <c r="DI242" s="343">
        <v>0</v>
      </c>
      <c r="DJ242" s="343">
        <v>0</v>
      </c>
      <c r="DK242" s="343">
        <v>0</v>
      </c>
      <c r="DL242" s="343">
        <v>0.92600000000000005</v>
      </c>
      <c r="DM242" s="343">
        <v>0</v>
      </c>
      <c r="DN242" s="343">
        <v>0.92200000000000004</v>
      </c>
      <c r="DO242" s="343">
        <v>0.90900000000000003</v>
      </c>
      <c r="DP242" s="343">
        <v>4.5039999999999996</v>
      </c>
      <c r="DQ242" s="343">
        <v>1.8320000000000001</v>
      </c>
      <c r="DR242" s="343">
        <v>1.8779999999999999</v>
      </c>
      <c r="DS242" s="343">
        <v>1.91</v>
      </c>
      <c r="DT242" s="343">
        <v>0</v>
      </c>
      <c r="DU242" s="343">
        <v>0</v>
      </c>
      <c r="DV242" s="343">
        <v>0</v>
      </c>
      <c r="DW242" s="344">
        <f t="shared" si="6"/>
        <v>17.686</v>
      </c>
      <c r="DX242" s="344">
        <f t="shared" si="7"/>
        <v>13.797000000000001</v>
      </c>
    </row>
    <row r="243" spans="1:128" x14ac:dyDescent="0.25">
      <c r="A243" s="213" t="str">
        <f>IF('1'!$A$1=1,B243,C243)</f>
        <v>Поточні операції в межах міжнародного співробітництва</v>
      </c>
      <c r="B243" s="214" t="s">
        <v>347</v>
      </c>
      <c r="C243" s="214" t="s">
        <v>346</v>
      </c>
      <c r="D243" s="343">
        <v>61.427</v>
      </c>
      <c r="E243" s="343">
        <v>63.408000000000001</v>
      </c>
      <c r="F243" s="343">
        <v>67.039000000000001</v>
      </c>
      <c r="G243" s="343">
        <v>67.760999999999996</v>
      </c>
      <c r="H243" s="343">
        <v>64.558000000000007</v>
      </c>
      <c r="I243" s="343">
        <v>64.128</v>
      </c>
      <c r="J243" s="343">
        <v>66.349999999999994</v>
      </c>
      <c r="K243" s="343">
        <v>65.744</v>
      </c>
      <c r="L243" s="343">
        <v>64.132000000000005</v>
      </c>
      <c r="M243" s="343">
        <v>64.932000000000002</v>
      </c>
      <c r="N243" s="343">
        <v>67.888999999999996</v>
      </c>
      <c r="O243" s="343">
        <v>66.284000000000006</v>
      </c>
      <c r="P243" s="343">
        <v>75.498000000000005</v>
      </c>
      <c r="Q243" s="343">
        <v>73.784000000000006</v>
      </c>
      <c r="R243" s="343">
        <v>74.875</v>
      </c>
      <c r="S243" s="343">
        <v>72.313999999999993</v>
      </c>
      <c r="T243" s="343">
        <v>72.518000000000001</v>
      </c>
      <c r="U243" s="343">
        <v>73.706999999999994</v>
      </c>
      <c r="V243" s="343">
        <v>74.028000000000006</v>
      </c>
      <c r="W243" s="343">
        <v>73.998999999999995</v>
      </c>
      <c r="X243" s="343">
        <v>73.995999999999995</v>
      </c>
      <c r="Y243" s="343">
        <v>74.227000000000004</v>
      </c>
      <c r="Z243" s="343">
        <v>76.775999999999996</v>
      </c>
      <c r="AA243" s="343">
        <v>78.72</v>
      </c>
      <c r="AB243" s="343">
        <v>65.992000000000004</v>
      </c>
      <c r="AC243" s="343">
        <v>65.67</v>
      </c>
      <c r="AD243" s="343">
        <v>65.59</v>
      </c>
      <c r="AE243" s="343">
        <v>65.352999999999994</v>
      </c>
      <c r="AF243" s="343">
        <v>63.426000000000002</v>
      </c>
      <c r="AG243" s="343">
        <v>62.462000000000003</v>
      </c>
      <c r="AH243" s="343">
        <v>60.920999999999999</v>
      </c>
      <c r="AI243" s="343">
        <v>59.356000000000002</v>
      </c>
      <c r="AJ243" s="343">
        <v>58.795999999999999</v>
      </c>
      <c r="AK243" s="343">
        <v>59.453000000000003</v>
      </c>
      <c r="AL243" s="343">
        <v>59.69</v>
      </c>
      <c r="AM243" s="343">
        <v>59.97</v>
      </c>
      <c r="AN243" s="343">
        <v>42.731000000000002</v>
      </c>
      <c r="AO243" s="343">
        <v>42.06</v>
      </c>
      <c r="AP243" s="343">
        <v>42.148000000000003</v>
      </c>
      <c r="AQ243" s="343">
        <v>42.308</v>
      </c>
      <c r="AR243" s="343">
        <v>43.89</v>
      </c>
      <c r="AS243" s="343">
        <v>44.454000000000001</v>
      </c>
      <c r="AT243" s="343">
        <v>44.533000000000001</v>
      </c>
      <c r="AU243" s="343">
        <v>45.012</v>
      </c>
      <c r="AV243" s="343">
        <v>43.703000000000003</v>
      </c>
      <c r="AW243" s="343">
        <v>45.232999999999997</v>
      </c>
      <c r="AX243" s="343">
        <v>45.737000000000002</v>
      </c>
      <c r="AY243" s="343">
        <v>44.789000000000001</v>
      </c>
      <c r="AZ243" s="343">
        <v>52.573</v>
      </c>
      <c r="BA243" s="343">
        <v>52.828000000000003</v>
      </c>
      <c r="BB243" s="343">
        <v>53.896000000000001</v>
      </c>
      <c r="BC243" s="343">
        <v>53.418999999999997</v>
      </c>
      <c r="BD243" s="343">
        <v>53.645000000000003</v>
      </c>
      <c r="BE243" s="343">
        <v>54.08</v>
      </c>
      <c r="BF243" s="343">
        <v>53.438000000000002</v>
      </c>
      <c r="BG243" s="343">
        <v>53.935000000000002</v>
      </c>
      <c r="BH243" s="343">
        <v>55.393000000000001</v>
      </c>
      <c r="BI243" s="343">
        <v>54.322000000000003</v>
      </c>
      <c r="BJ243" s="343">
        <v>54.232999999999997</v>
      </c>
      <c r="BK243" s="343">
        <v>54.954000000000001</v>
      </c>
      <c r="BL243" s="343">
        <v>70.218999999999994</v>
      </c>
      <c r="BM243" s="343">
        <v>71.468000000000004</v>
      </c>
      <c r="BN243" s="343">
        <v>71.557000000000002</v>
      </c>
      <c r="BO243" s="343">
        <v>71.754000000000005</v>
      </c>
      <c r="BP243" s="343">
        <v>71.659000000000006</v>
      </c>
      <c r="BQ243" s="343">
        <v>70.233999999999995</v>
      </c>
      <c r="BR243" s="343">
        <v>68.253</v>
      </c>
      <c r="BS243" s="343">
        <v>65.971999999999994</v>
      </c>
      <c r="BT243" s="343">
        <v>66.972999999999999</v>
      </c>
      <c r="BU243" s="343">
        <v>66.248999999999995</v>
      </c>
      <c r="BV243" s="343">
        <v>65.960999999999999</v>
      </c>
      <c r="BW243" s="343">
        <v>64.963999999999999</v>
      </c>
      <c r="BX243" s="343">
        <v>60.73</v>
      </c>
      <c r="BY243" s="343">
        <v>61.152000000000001</v>
      </c>
      <c r="BZ243" s="343">
        <v>61.226999999999997</v>
      </c>
      <c r="CA243" s="343">
        <v>62.01</v>
      </c>
      <c r="CB243" s="343">
        <v>60.962000000000003</v>
      </c>
      <c r="CC243" s="343">
        <v>60.526000000000003</v>
      </c>
      <c r="CD243" s="343">
        <v>62.576999999999998</v>
      </c>
      <c r="CE243" s="343">
        <v>62.866</v>
      </c>
      <c r="CF243" s="343">
        <v>61.945</v>
      </c>
      <c r="CG243" s="343">
        <v>63.856999999999999</v>
      </c>
      <c r="CH243" s="343">
        <v>64.817999999999998</v>
      </c>
      <c r="CI243" s="343">
        <v>63.651000000000003</v>
      </c>
      <c r="CJ243" s="343">
        <v>139.59424854719467</v>
      </c>
      <c r="CK243" s="343">
        <v>257.99262497809991</v>
      </c>
      <c r="CL243" s="343">
        <v>157.40974018243736</v>
      </c>
      <c r="CM243" s="343">
        <v>893.75889972373761</v>
      </c>
      <c r="CN243" s="343">
        <v>725.58519590179515</v>
      </c>
      <c r="CO243" s="343">
        <v>1454.689454021139</v>
      </c>
      <c r="CP243" s="343">
        <v>2964.7654568636617</v>
      </c>
      <c r="CQ243" s="343">
        <v>3367.8438817905035</v>
      </c>
      <c r="CR243" s="343">
        <v>2348.7910550469833</v>
      </c>
      <c r="CS243" s="343">
        <v>361.33867383626188</v>
      </c>
      <c r="CT243" s="343">
        <v>1835.8201797464669</v>
      </c>
      <c r="CU243" s="343">
        <v>2526.7343089009628</v>
      </c>
      <c r="CV243" s="343">
        <v>1108.0219685269476</v>
      </c>
      <c r="CW243" s="343">
        <v>1502.2510227924674</v>
      </c>
      <c r="CX243" s="343">
        <v>1335.5194256848185</v>
      </c>
      <c r="CY243" s="343">
        <v>1308.2071367568956</v>
      </c>
      <c r="CZ243" s="343">
        <v>1341.0150574755903</v>
      </c>
      <c r="DA243" s="343">
        <v>1287.0871024091089</v>
      </c>
      <c r="DB243" s="343">
        <v>1354.4762261349827</v>
      </c>
      <c r="DC243" s="343">
        <v>175.8698860737147</v>
      </c>
      <c r="DD243" s="343">
        <v>1347.3232498171715</v>
      </c>
      <c r="DE243" s="343">
        <v>1268.3381252582956</v>
      </c>
      <c r="DF243" s="343">
        <v>177.04102457741905</v>
      </c>
      <c r="DG243" s="343">
        <v>823.0392944714697</v>
      </c>
      <c r="DH243" s="343">
        <v>174.535</v>
      </c>
      <c r="DI243" s="343">
        <v>837.97299999999996</v>
      </c>
      <c r="DJ243" s="343">
        <v>231.745</v>
      </c>
      <c r="DK243" s="343">
        <v>93.144000000000005</v>
      </c>
      <c r="DL243" s="343">
        <v>92.617000000000004</v>
      </c>
      <c r="DM243" s="343">
        <v>92.855999999999995</v>
      </c>
      <c r="DN243" s="343">
        <v>92.227999999999994</v>
      </c>
      <c r="DO243" s="343">
        <v>5191.4480000000003</v>
      </c>
      <c r="DP243" s="343">
        <v>144.01400000000001</v>
      </c>
      <c r="DQ243" s="343">
        <v>111.999</v>
      </c>
      <c r="DR243" s="343">
        <v>1376.4770000000001</v>
      </c>
      <c r="DS243" s="343">
        <v>3173.9209999999998</v>
      </c>
      <c r="DT243" s="343">
        <v>144.01900000000001</v>
      </c>
      <c r="DU243" s="343">
        <v>144.16300000000001</v>
      </c>
      <c r="DV243" s="343">
        <v>2339.009</v>
      </c>
      <c r="DW243" s="344">
        <f t="shared" si="6"/>
        <v>13028.18951997888</v>
      </c>
      <c r="DX243" s="344">
        <f t="shared" si="7"/>
        <v>11612.957</v>
      </c>
    </row>
    <row r="244" spans="1:128" x14ac:dyDescent="0.25">
      <c r="A244" s="161" t="str">
        <f>IF('1'!$A$1=1,B244,C244)</f>
        <v>Кредит</v>
      </c>
      <c r="B244" s="162" t="s">
        <v>213</v>
      </c>
      <c r="C244" s="162" t="s">
        <v>244</v>
      </c>
      <c r="D244" s="343">
        <v>61.427</v>
      </c>
      <c r="E244" s="343">
        <v>63.408000000000001</v>
      </c>
      <c r="F244" s="343">
        <v>67.039000000000001</v>
      </c>
      <c r="G244" s="343">
        <v>67.760999999999996</v>
      </c>
      <c r="H244" s="343">
        <v>64.558000000000007</v>
      </c>
      <c r="I244" s="343">
        <v>64.128</v>
      </c>
      <c r="J244" s="343">
        <v>66.349999999999994</v>
      </c>
      <c r="K244" s="343">
        <v>65.744</v>
      </c>
      <c r="L244" s="343">
        <v>64.132000000000005</v>
      </c>
      <c r="M244" s="343">
        <v>64.932000000000002</v>
      </c>
      <c r="N244" s="343">
        <v>67.888999999999996</v>
      </c>
      <c r="O244" s="343">
        <v>66.284000000000006</v>
      </c>
      <c r="P244" s="343">
        <v>75.498000000000005</v>
      </c>
      <c r="Q244" s="343">
        <v>73.784000000000006</v>
      </c>
      <c r="R244" s="343">
        <v>74.875</v>
      </c>
      <c r="S244" s="343">
        <v>72.313999999999993</v>
      </c>
      <c r="T244" s="343">
        <v>72.518000000000001</v>
      </c>
      <c r="U244" s="343">
        <v>73.706999999999994</v>
      </c>
      <c r="V244" s="343">
        <v>74.028000000000006</v>
      </c>
      <c r="W244" s="343">
        <v>73.998999999999995</v>
      </c>
      <c r="X244" s="343">
        <v>73.995999999999995</v>
      </c>
      <c r="Y244" s="343">
        <v>74.227000000000004</v>
      </c>
      <c r="Z244" s="343">
        <v>76.775999999999996</v>
      </c>
      <c r="AA244" s="343">
        <v>78.72</v>
      </c>
      <c r="AB244" s="343">
        <v>65.992000000000004</v>
      </c>
      <c r="AC244" s="343">
        <v>65.67</v>
      </c>
      <c r="AD244" s="343">
        <v>65.59</v>
      </c>
      <c r="AE244" s="343">
        <v>65.352999999999994</v>
      </c>
      <c r="AF244" s="343">
        <v>63.426000000000002</v>
      </c>
      <c r="AG244" s="343">
        <v>62.462000000000003</v>
      </c>
      <c r="AH244" s="343">
        <v>60.920999999999999</v>
      </c>
      <c r="AI244" s="343">
        <v>59.356000000000002</v>
      </c>
      <c r="AJ244" s="343">
        <v>58.795999999999999</v>
      </c>
      <c r="AK244" s="343">
        <v>59.453000000000003</v>
      </c>
      <c r="AL244" s="343">
        <v>59.69</v>
      </c>
      <c r="AM244" s="343">
        <v>59.97</v>
      </c>
      <c r="AN244" s="343">
        <v>42.731000000000002</v>
      </c>
      <c r="AO244" s="343">
        <v>42.06</v>
      </c>
      <c r="AP244" s="343">
        <v>42.148000000000003</v>
      </c>
      <c r="AQ244" s="343">
        <v>42.308</v>
      </c>
      <c r="AR244" s="343">
        <v>43.89</v>
      </c>
      <c r="AS244" s="343">
        <v>44.454000000000001</v>
      </c>
      <c r="AT244" s="343">
        <v>44.533000000000001</v>
      </c>
      <c r="AU244" s="343">
        <v>45.012</v>
      </c>
      <c r="AV244" s="343">
        <v>43.703000000000003</v>
      </c>
      <c r="AW244" s="343">
        <v>45.232999999999997</v>
      </c>
      <c r="AX244" s="343">
        <v>45.737000000000002</v>
      </c>
      <c r="AY244" s="343">
        <v>44.789000000000001</v>
      </c>
      <c r="AZ244" s="343">
        <v>52.573</v>
      </c>
      <c r="BA244" s="343">
        <v>52.828000000000003</v>
      </c>
      <c r="BB244" s="343">
        <v>53.896000000000001</v>
      </c>
      <c r="BC244" s="343">
        <v>53.418999999999997</v>
      </c>
      <c r="BD244" s="343">
        <v>53.645000000000003</v>
      </c>
      <c r="BE244" s="343">
        <v>54.08</v>
      </c>
      <c r="BF244" s="343">
        <v>53.438000000000002</v>
      </c>
      <c r="BG244" s="343">
        <v>53.935000000000002</v>
      </c>
      <c r="BH244" s="343">
        <v>55.393000000000001</v>
      </c>
      <c r="BI244" s="343">
        <v>54.322000000000003</v>
      </c>
      <c r="BJ244" s="343">
        <v>54.232999999999997</v>
      </c>
      <c r="BK244" s="343">
        <v>54.954000000000001</v>
      </c>
      <c r="BL244" s="343">
        <v>70.218999999999994</v>
      </c>
      <c r="BM244" s="343">
        <v>71.468000000000004</v>
      </c>
      <c r="BN244" s="343">
        <v>71.557000000000002</v>
      </c>
      <c r="BO244" s="343">
        <v>71.754000000000005</v>
      </c>
      <c r="BP244" s="343">
        <v>71.659000000000006</v>
      </c>
      <c r="BQ244" s="343">
        <v>70.233999999999995</v>
      </c>
      <c r="BR244" s="343">
        <v>68.253</v>
      </c>
      <c r="BS244" s="343">
        <v>65.971999999999994</v>
      </c>
      <c r="BT244" s="343">
        <v>66.972999999999999</v>
      </c>
      <c r="BU244" s="343">
        <v>66.248999999999995</v>
      </c>
      <c r="BV244" s="343">
        <v>65.960999999999999</v>
      </c>
      <c r="BW244" s="343">
        <v>64.963999999999999</v>
      </c>
      <c r="BX244" s="343">
        <v>60.73</v>
      </c>
      <c r="BY244" s="343">
        <v>61.152000000000001</v>
      </c>
      <c r="BZ244" s="343">
        <v>61.226999999999997</v>
      </c>
      <c r="CA244" s="343">
        <v>62.01</v>
      </c>
      <c r="CB244" s="343">
        <v>60.962000000000003</v>
      </c>
      <c r="CC244" s="343">
        <v>60.526000000000003</v>
      </c>
      <c r="CD244" s="343">
        <v>62.576999999999998</v>
      </c>
      <c r="CE244" s="343">
        <v>62.866</v>
      </c>
      <c r="CF244" s="343">
        <v>61.945</v>
      </c>
      <c r="CG244" s="343">
        <v>63.856999999999999</v>
      </c>
      <c r="CH244" s="343">
        <v>64.817999999999998</v>
      </c>
      <c r="CI244" s="343">
        <v>63.651000000000003</v>
      </c>
      <c r="CJ244" s="343">
        <v>139.59424854719467</v>
      </c>
      <c r="CK244" s="343">
        <v>257.99262497809991</v>
      </c>
      <c r="CL244" s="343">
        <v>157.40974018243736</v>
      </c>
      <c r="CM244" s="343">
        <v>893.75889972373761</v>
      </c>
      <c r="CN244" s="343">
        <v>725.58519590179515</v>
      </c>
      <c r="CO244" s="343">
        <v>1454.689454021139</v>
      </c>
      <c r="CP244" s="343">
        <v>2964.7654568636617</v>
      </c>
      <c r="CQ244" s="343">
        <v>3367.8438817905035</v>
      </c>
      <c r="CR244" s="343">
        <v>2348.7910550469833</v>
      </c>
      <c r="CS244" s="343">
        <v>361.33867383626188</v>
      </c>
      <c r="CT244" s="343">
        <v>1835.8201797464669</v>
      </c>
      <c r="CU244" s="343">
        <v>2526.7343089009628</v>
      </c>
      <c r="CV244" s="343">
        <v>1108.0219685269476</v>
      </c>
      <c r="CW244" s="343">
        <v>1502.2510227924674</v>
      </c>
      <c r="CX244" s="343">
        <v>1335.5194256848185</v>
      </c>
      <c r="CY244" s="343">
        <v>1308.2071367568956</v>
      </c>
      <c r="CZ244" s="343">
        <v>1341.0150574755903</v>
      </c>
      <c r="DA244" s="343">
        <v>1287.0871024091089</v>
      </c>
      <c r="DB244" s="343">
        <v>1354.4762261349827</v>
      </c>
      <c r="DC244" s="343">
        <v>175.8698860737147</v>
      </c>
      <c r="DD244" s="343">
        <v>1347.3232498171715</v>
      </c>
      <c r="DE244" s="343">
        <v>1268.3381252582956</v>
      </c>
      <c r="DF244" s="343">
        <v>177.04102457741905</v>
      </c>
      <c r="DG244" s="343">
        <v>823.0392944714697</v>
      </c>
      <c r="DH244" s="343">
        <v>174.535</v>
      </c>
      <c r="DI244" s="343">
        <v>837.97299999999996</v>
      </c>
      <c r="DJ244" s="343">
        <v>231.745</v>
      </c>
      <c r="DK244" s="343">
        <v>93.144000000000005</v>
      </c>
      <c r="DL244" s="343">
        <v>92.617000000000004</v>
      </c>
      <c r="DM244" s="343">
        <v>92.855999999999995</v>
      </c>
      <c r="DN244" s="343">
        <v>92.227999999999994</v>
      </c>
      <c r="DO244" s="343">
        <v>5191.4480000000003</v>
      </c>
      <c r="DP244" s="343">
        <v>144.01400000000001</v>
      </c>
      <c r="DQ244" s="343">
        <v>111.999</v>
      </c>
      <c r="DR244" s="343">
        <v>1376.4770000000001</v>
      </c>
      <c r="DS244" s="343">
        <v>3173.9209999999998</v>
      </c>
      <c r="DT244" s="343">
        <v>144.01900000000001</v>
      </c>
      <c r="DU244" s="343">
        <v>144.16300000000001</v>
      </c>
      <c r="DV244" s="343">
        <v>2339.009</v>
      </c>
      <c r="DW244" s="344">
        <f t="shared" si="6"/>
        <v>13028.18951997888</v>
      </c>
      <c r="DX244" s="344">
        <f t="shared" si="7"/>
        <v>11612.957</v>
      </c>
    </row>
    <row r="245" spans="1:128" x14ac:dyDescent="0.25">
      <c r="A245" s="161" t="str">
        <f>IF('1'!$A$1=1,B245,C245)</f>
        <v>Дебет</v>
      </c>
      <c r="B245" s="162" t="s">
        <v>215</v>
      </c>
      <c r="C245" s="162" t="s">
        <v>245</v>
      </c>
      <c r="D245" s="343">
        <v>0</v>
      </c>
      <c r="E245" s="343">
        <v>0</v>
      </c>
      <c r="F245" s="343">
        <v>0</v>
      </c>
      <c r="G245" s="343">
        <v>0</v>
      </c>
      <c r="H245" s="343">
        <v>0</v>
      </c>
      <c r="I245" s="343">
        <v>0</v>
      </c>
      <c r="J245" s="343">
        <v>0</v>
      </c>
      <c r="K245" s="343">
        <v>0</v>
      </c>
      <c r="L245" s="343">
        <v>0</v>
      </c>
      <c r="M245" s="343">
        <v>0</v>
      </c>
      <c r="N245" s="343">
        <v>0</v>
      </c>
      <c r="O245" s="343">
        <v>0</v>
      </c>
      <c r="P245" s="343">
        <v>0</v>
      </c>
      <c r="Q245" s="343">
        <v>0</v>
      </c>
      <c r="R245" s="343">
        <v>0</v>
      </c>
      <c r="S245" s="343">
        <v>0</v>
      </c>
      <c r="T245" s="343">
        <v>0</v>
      </c>
      <c r="U245" s="343">
        <v>0</v>
      </c>
      <c r="V245" s="343">
        <v>0</v>
      </c>
      <c r="W245" s="343">
        <v>0</v>
      </c>
      <c r="X245" s="343">
        <v>0</v>
      </c>
      <c r="Y245" s="343">
        <v>0</v>
      </c>
      <c r="Z245" s="343">
        <v>0</v>
      </c>
      <c r="AA245" s="343">
        <v>0</v>
      </c>
      <c r="AB245" s="343">
        <v>0</v>
      </c>
      <c r="AC245" s="343">
        <v>0</v>
      </c>
      <c r="AD245" s="343">
        <v>0</v>
      </c>
      <c r="AE245" s="343">
        <v>0</v>
      </c>
      <c r="AF245" s="343">
        <v>0</v>
      </c>
      <c r="AG245" s="343">
        <v>0</v>
      </c>
      <c r="AH245" s="343">
        <v>0</v>
      </c>
      <c r="AI245" s="343">
        <v>0</v>
      </c>
      <c r="AJ245" s="343">
        <v>0</v>
      </c>
      <c r="AK245" s="343">
        <v>0</v>
      </c>
      <c r="AL245" s="343">
        <v>0</v>
      </c>
      <c r="AM245" s="343">
        <v>0</v>
      </c>
      <c r="AN245" s="343">
        <v>0</v>
      </c>
      <c r="AO245" s="343">
        <v>0</v>
      </c>
      <c r="AP245" s="343">
        <v>0</v>
      </c>
      <c r="AQ245" s="343">
        <v>0</v>
      </c>
      <c r="AR245" s="343">
        <v>0</v>
      </c>
      <c r="AS245" s="343">
        <v>0</v>
      </c>
      <c r="AT245" s="343">
        <v>0</v>
      </c>
      <c r="AU245" s="343">
        <v>0</v>
      </c>
      <c r="AV245" s="343">
        <v>0</v>
      </c>
      <c r="AW245" s="343">
        <v>0</v>
      </c>
      <c r="AX245" s="343">
        <v>0</v>
      </c>
      <c r="AY245" s="343">
        <v>0</v>
      </c>
      <c r="AZ245" s="343">
        <v>0</v>
      </c>
      <c r="BA245" s="343">
        <v>0</v>
      </c>
      <c r="BB245" s="343">
        <v>0</v>
      </c>
      <c r="BC245" s="343">
        <v>0</v>
      </c>
      <c r="BD245" s="343">
        <v>0</v>
      </c>
      <c r="BE245" s="343">
        <v>0</v>
      </c>
      <c r="BF245" s="343">
        <v>0</v>
      </c>
      <c r="BG245" s="343">
        <v>0</v>
      </c>
      <c r="BH245" s="343">
        <v>0</v>
      </c>
      <c r="BI245" s="343">
        <v>0</v>
      </c>
      <c r="BJ245" s="343">
        <v>0</v>
      </c>
      <c r="BK245" s="343">
        <v>0</v>
      </c>
      <c r="BL245" s="343">
        <v>0</v>
      </c>
      <c r="BM245" s="343">
        <v>0</v>
      </c>
      <c r="BN245" s="343">
        <v>0</v>
      </c>
      <c r="BO245" s="343">
        <v>0</v>
      </c>
      <c r="BP245" s="343">
        <v>0</v>
      </c>
      <c r="BQ245" s="343">
        <v>0</v>
      </c>
      <c r="BR245" s="343">
        <v>0</v>
      </c>
      <c r="BS245" s="343">
        <v>0</v>
      </c>
      <c r="BT245" s="343">
        <v>0</v>
      </c>
      <c r="BU245" s="343">
        <v>0</v>
      </c>
      <c r="BV245" s="343">
        <v>0</v>
      </c>
      <c r="BW245" s="343">
        <v>0</v>
      </c>
      <c r="BX245" s="343">
        <v>0</v>
      </c>
      <c r="BY245" s="343">
        <v>0</v>
      </c>
      <c r="BZ245" s="343">
        <v>0</v>
      </c>
      <c r="CA245" s="343">
        <v>0</v>
      </c>
      <c r="CB245" s="343">
        <v>0</v>
      </c>
      <c r="CC245" s="343">
        <v>0</v>
      </c>
      <c r="CD245" s="343">
        <v>0</v>
      </c>
      <c r="CE245" s="343">
        <v>0</v>
      </c>
      <c r="CF245" s="343">
        <v>0</v>
      </c>
      <c r="CG245" s="343">
        <v>0</v>
      </c>
      <c r="CH245" s="343">
        <v>0</v>
      </c>
      <c r="CI245" s="343">
        <v>0</v>
      </c>
      <c r="CJ245" s="343">
        <v>0</v>
      </c>
      <c r="CK245" s="343">
        <v>0</v>
      </c>
      <c r="CL245" s="343">
        <v>0</v>
      </c>
      <c r="CM245" s="343">
        <v>0</v>
      </c>
      <c r="CN245" s="343">
        <v>0</v>
      </c>
      <c r="CO245" s="343">
        <v>0</v>
      </c>
      <c r="CP245" s="343">
        <v>0</v>
      </c>
      <c r="CQ245" s="343">
        <v>0</v>
      </c>
      <c r="CR245" s="343">
        <v>0</v>
      </c>
      <c r="CS245" s="343">
        <v>0</v>
      </c>
      <c r="CT245" s="343">
        <v>0</v>
      </c>
      <c r="CU245" s="343">
        <v>0</v>
      </c>
      <c r="CV245" s="343">
        <v>0</v>
      </c>
      <c r="CW245" s="343">
        <v>0</v>
      </c>
      <c r="CX245" s="343">
        <v>0</v>
      </c>
      <c r="CY245" s="343">
        <v>0</v>
      </c>
      <c r="CZ245" s="343">
        <v>0</v>
      </c>
      <c r="DA245" s="343">
        <v>0</v>
      </c>
      <c r="DB245" s="343">
        <v>0</v>
      </c>
      <c r="DC245" s="343">
        <v>0</v>
      </c>
      <c r="DD245" s="343">
        <v>0</v>
      </c>
      <c r="DE245" s="343">
        <v>0</v>
      </c>
      <c r="DF245" s="343">
        <v>0</v>
      </c>
      <c r="DG245" s="343">
        <v>0</v>
      </c>
      <c r="DH245" s="343">
        <v>0</v>
      </c>
      <c r="DI245" s="343">
        <v>0</v>
      </c>
      <c r="DJ245" s="343">
        <v>0</v>
      </c>
      <c r="DK245" s="343">
        <v>0</v>
      </c>
      <c r="DL245" s="343">
        <v>0</v>
      </c>
      <c r="DM245" s="343">
        <v>0</v>
      </c>
      <c r="DN245" s="343">
        <v>0</v>
      </c>
      <c r="DO245" s="343">
        <v>0</v>
      </c>
      <c r="DP245" s="343">
        <v>0</v>
      </c>
      <c r="DQ245" s="343">
        <v>0</v>
      </c>
      <c r="DR245" s="343">
        <v>0</v>
      </c>
      <c r="DS245" s="343">
        <v>0</v>
      </c>
      <c r="DT245" s="343">
        <v>0</v>
      </c>
      <c r="DU245" s="343">
        <v>0</v>
      </c>
      <c r="DV245" s="343">
        <v>0</v>
      </c>
      <c r="DW245" s="344">
        <f t="shared" si="6"/>
        <v>0</v>
      </c>
      <c r="DX245" s="344">
        <f t="shared" si="7"/>
        <v>0</v>
      </c>
    </row>
    <row r="246" spans="1:128" ht="26.4" x14ac:dyDescent="0.25">
      <c r="A246" s="213" t="str">
        <f>IF('1'!$A$1=1,B246,C246)</f>
        <v>Різні поточні трансферти сектора  державного управління</v>
      </c>
      <c r="B246" s="214" t="s">
        <v>349</v>
      </c>
      <c r="C246" s="214" t="s">
        <v>348</v>
      </c>
      <c r="D246" s="343">
        <v>0.85299999999999998</v>
      </c>
      <c r="E246" s="343">
        <v>0.88100000000000001</v>
      </c>
      <c r="F246" s="343">
        <v>-0.91899999999999993</v>
      </c>
      <c r="G246" s="343">
        <v>-2.7850000000000001</v>
      </c>
      <c r="H246" s="343">
        <v>-2.6899999999999995</v>
      </c>
      <c r="I246" s="343">
        <v>-5.3440000000000003</v>
      </c>
      <c r="J246" s="343">
        <v>3.6350000000000002</v>
      </c>
      <c r="K246" s="343">
        <v>0</v>
      </c>
      <c r="L246" s="343">
        <v>-5.3440000000000003</v>
      </c>
      <c r="M246" s="343">
        <v>-5.3369999999999997</v>
      </c>
      <c r="N246" s="343">
        <v>-14.88</v>
      </c>
      <c r="O246" s="343">
        <v>-10.127000000000001</v>
      </c>
      <c r="P246" s="343">
        <v>-1.841</v>
      </c>
      <c r="Q246" s="343">
        <v>0</v>
      </c>
      <c r="R246" s="343">
        <v>-0.90200000000000002</v>
      </c>
      <c r="S246" s="343">
        <v>-7.9370000000000003</v>
      </c>
      <c r="T246" s="343">
        <v>-6.1909999999999998</v>
      </c>
      <c r="U246" s="343">
        <v>-2.6640000000000001</v>
      </c>
      <c r="V246" s="343">
        <v>0</v>
      </c>
      <c r="W246" s="343">
        <v>-1.7830000000000004</v>
      </c>
      <c r="X246" s="343">
        <v>-12.481</v>
      </c>
      <c r="Y246" s="343">
        <v>-5.4320000000000004</v>
      </c>
      <c r="Z246" s="343">
        <v>45.326000000000001</v>
      </c>
      <c r="AA246" s="343">
        <v>42.68</v>
      </c>
      <c r="AB246" s="343">
        <v>0.94299999999999995</v>
      </c>
      <c r="AC246" s="343">
        <v>-8.4429999999999996</v>
      </c>
      <c r="AD246" s="343">
        <v>-5.6219999999999999</v>
      </c>
      <c r="AE246" s="343">
        <v>-11.202999999999999</v>
      </c>
      <c r="AF246" s="343">
        <v>-0.90600000000000058</v>
      </c>
      <c r="AG246" s="343">
        <v>-4.4610000000000003</v>
      </c>
      <c r="AH246" s="343">
        <v>-2.6109999999999998</v>
      </c>
      <c r="AI246" s="343">
        <v>-6.7830000000000004</v>
      </c>
      <c r="AJ246" s="343">
        <v>-0.84</v>
      </c>
      <c r="AK246" s="343">
        <v>-1.6979999999999997</v>
      </c>
      <c r="AL246" s="343">
        <v>6.8220000000000001</v>
      </c>
      <c r="AM246" s="343">
        <v>-8.445999999999998</v>
      </c>
      <c r="AN246" s="343">
        <v>1.6429999999999998</v>
      </c>
      <c r="AO246" s="343">
        <v>-0.80900000000000005</v>
      </c>
      <c r="AP246" s="343">
        <v>0</v>
      </c>
      <c r="AQ246" s="343">
        <v>-1.627</v>
      </c>
      <c r="AR246" s="343">
        <v>-2.532</v>
      </c>
      <c r="AS246" s="343">
        <v>0.85499999999999998</v>
      </c>
      <c r="AT246" s="343">
        <v>3.4260000000000002</v>
      </c>
      <c r="AU246" s="343">
        <v>13.85</v>
      </c>
      <c r="AV246" s="343">
        <v>-7.7119999999999997</v>
      </c>
      <c r="AW246" s="343">
        <v>0</v>
      </c>
      <c r="AX246" s="343">
        <v>4.3970000000000002</v>
      </c>
      <c r="AY246" s="343">
        <v>2.6349999999999998</v>
      </c>
      <c r="AZ246" s="343">
        <v>0.876</v>
      </c>
      <c r="BA246" s="343">
        <v>0</v>
      </c>
      <c r="BB246" s="343">
        <v>-1.7669999999999999</v>
      </c>
      <c r="BC246" s="343">
        <v>-2.6710000000000003</v>
      </c>
      <c r="BD246" s="343">
        <v>-0.89399999999999991</v>
      </c>
      <c r="BE246" s="343">
        <v>-2.66</v>
      </c>
      <c r="BF246" s="343">
        <v>4.4530000000000003</v>
      </c>
      <c r="BG246" s="343">
        <v>-3.5960000000000001</v>
      </c>
      <c r="BH246" s="343">
        <v>0</v>
      </c>
      <c r="BI246" s="343">
        <v>9.0540000000000003</v>
      </c>
      <c r="BJ246" s="343">
        <v>0.90400000000000003</v>
      </c>
      <c r="BK246" s="343">
        <v>-2.7030000000000003</v>
      </c>
      <c r="BL246" s="343">
        <v>-2.6999999999999997</v>
      </c>
      <c r="BM246" s="343">
        <v>-1.8330000000000002</v>
      </c>
      <c r="BN246" s="343">
        <v>0</v>
      </c>
      <c r="BO246" s="343">
        <v>0.92</v>
      </c>
      <c r="BP246" s="343">
        <v>-1.8369999999999997</v>
      </c>
      <c r="BQ246" s="343">
        <v>-2.6670000000000003</v>
      </c>
      <c r="BR246" s="343">
        <v>13.125999999999999</v>
      </c>
      <c r="BS246" s="343">
        <v>-10.148999999999999</v>
      </c>
      <c r="BT246" s="343">
        <v>0</v>
      </c>
      <c r="BU246" s="343">
        <v>0</v>
      </c>
      <c r="BV246" s="343">
        <v>0.84599999999999997</v>
      </c>
      <c r="BW246" s="343">
        <v>1.645</v>
      </c>
      <c r="BX246" s="343">
        <v>-5.7440000000000007</v>
      </c>
      <c r="BY246" s="343">
        <v>0</v>
      </c>
      <c r="BZ246" s="343">
        <v>-2.516</v>
      </c>
      <c r="CA246" s="343">
        <v>5.0280000000000005</v>
      </c>
      <c r="CB246" s="343">
        <v>-1.6470000000000002</v>
      </c>
      <c r="CC246" s="343">
        <v>15.754</v>
      </c>
      <c r="CD246" s="343">
        <v>1.6909999999999998</v>
      </c>
      <c r="CE246" s="343">
        <v>1.6990000000000001</v>
      </c>
      <c r="CF246" s="343">
        <v>-5.0909999999999993</v>
      </c>
      <c r="CG246" s="343">
        <v>0.86299999999999999</v>
      </c>
      <c r="CH246" s="343">
        <v>-7.883</v>
      </c>
      <c r="CI246" s="343">
        <v>10.609</v>
      </c>
      <c r="CJ246" s="343">
        <v>-0.88400000000000001</v>
      </c>
      <c r="CK246" s="343">
        <v>22.893000000000001</v>
      </c>
      <c r="CL246" s="343">
        <v>131.619</v>
      </c>
      <c r="CM246" s="343">
        <v>8.2880000000000003</v>
      </c>
      <c r="CN246" s="343">
        <v>9.4730000000000008</v>
      </c>
      <c r="CO246" s="343">
        <v>3.7810000000000001</v>
      </c>
      <c r="CP246" s="343">
        <v>59.359000000000002</v>
      </c>
      <c r="CQ246" s="343">
        <v>1.9720000000000002</v>
      </c>
      <c r="CR246" s="343">
        <v>2.0149999999999997</v>
      </c>
      <c r="CS246" s="343">
        <v>3.0539999999999998</v>
      </c>
      <c r="CT246" s="343">
        <v>3.9369999999999994</v>
      </c>
      <c r="CU246" s="343">
        <v>4.7270000000000003</v>
      </c>
      <c r="CV246" s="343">
        <v>0.92900000000000027</v>
      </c>
      <c r="CW246" s="343">
        <v>2.794</v>
      </c>
      <c r="CX246" s="343">
        <v>3.7440000000000002</v>
      </c>
      <c r="CY246" s="343">
        <v>6.3890000000000002</v>
      </c>
      <c r="CZ246" s="343">
        <v>0.91799999999999993</v>
      </c>
      <c r="DA246" s="343">
        <v>48.033999999999999</v>
      </c>
      <c r="DB246" s="343">
        <v>2.7130000000000001</v>
      </c>
      <c r="DC246" s="343">
        <v>32.06</v>
      </c>
      <c r="DD246" s="343">
        <v>14.952</v>
      </c>
      <c r="DE246" s="343">
        <v>-1.8939999999999999</v>
      </c>
      <c r="DF246" s="343">
        <v>0</v>
      </c>
      <c r="DG246" s="343">
        <v>79.671000000000006</v>
      </c>
      <c r="DH246" s="343">
        <v>2.7469999999999999</v>
      </c>
      <c r="DI246" s="343">
        <v>3.706</v>
      </c>
      <c r="DJ246" s="343">
        <v>1.84</v>
      </c>
      <c r="DK246" s="343">
        <v>3.726</v>
      </c>
      <c r="DL246" s="343">
        <v>1.8529999999999998</v>
      </c>
      <c r="DM246" s="343">
        <v>3.714</v>
      </c>
      <c r="DN246" s="343">
        <v>0</v>
      </c>
      <c r="DO246" s="343">
        <v>9.0949999999999989</v>
      </c>
      <c r="DP246" s="343">
        <v>49.542000000000002</v>
      </c>
      <c r="DQ246" s="343">
        <v>0.91700000000000004</v>
      </c>
      <c r="DR246" s="343">
        <v>0.93900000000000028</v>
      </c>
      <c r="DS246" s="343">
        <v>237.74799999999999</v>
      </c>
      <c r="DT246" s="343">
        <v>268.70600000000002</v>
      </c>
      <c r="DU246" s="343">
        <v>83.614000000000004</v>
      </c>
      <c r="DV246" s="343">
        <v>17.635000000000002</v>
      </c>
      <c r="DW246" s="344">
        <f t="shared" si="6"/>
        <v>190.31</v>
      </c>
      <c r="DX246" s="344">
        <f t="shared" si="7"/>
        <v>315.827</v>
      </c>
    </row>
    <row r="247" spans="1:128" x14ac:dyDescent="0.25">
      <c r="A247" s="161" t="str">
        <f>IF('1'!$A$1=1,B247,C247)</f>
        <v>Кредит</v>
      </c>
      <c r="B247" s="162" t="s">
        <v>213</v>
      </c>
      <c r="C247" s="162" t="s">
        <v>244</v>
      </c>
      <c r="D247" s="343">
        <v>0.85299999999999998</v>
      </c>
      <c r="E247" s="343">
        <v>0.88100000000000001</v>
      </c>
      <c r="F247" s="343">
        <v>0.91800000000000004</v>
      </c>
      <c r="G247" s="343">
        <v>0.92800000000000005</v>
      </c>
      <c r="H247" s="343">
        <v>1.7929999999999999</v>
      </c>
      <c r="I247" s="343">
        <v>1.7809999999999999</v>
      </c>
      <c r="J247" s="343">
        <v>5.4530000000000003</v>
      </c>
      <c r="K247" s="343">
        <v>1.8009999999999999</v>
      </c>
      <c r="L247" s="343">
        <v>0.89100000000000001</v>
      </c>
      <c r="M247" s="343">
        <v>0.88900000000000001</v>
      </c>
      <c r="N247" s="343">
        <v>0.93</v>
      </c>
      <c r="O247" s="343">
        <v>1.841</v>
      </c>
      <c r="P247" s="343">
        <v>0.92100000000000004</v>
      </c>
      <c r="Q247" s="343">
        <v>0.9</v>
      </c>
      <c r="R247" s="343">
        <v>0.90200000000000002</v>
      </c>
      <c r="S247" s="343">
        <v>0</v>
      </c>
      <c r="T247" s="343">
        <v>0</v>
      </c>
      <c r="U247" s="343">
        <v>2.6640000000000001</v>
      </c>
      <c r="V247" s="343">
        <v>4.5140000000000002</v>
      </c>
      <c r="W247" s="343">
        <v>2.6749999999999998</v>
      </c>
      <c r="X247" s="343">
        <v>0.89200000000000002</v>
      </c>
      <c r="Y247" s="343">
        <v>1.81</v>
      </c>
      <c r="Z247" s="343">
        <v>57.350999999999999</v>
      </c>
      <c r="AA247" s="343">
        <v>56.905999999999999</v>
      </c>
      <c r="AB247" s="343">
        <v>0.94299999999999995</v>
      </c>
      <c r="AC247" s="343">
        <v>0.93799999999999994</v>
      </c>
      <c r="AD247" s="343">
        <v>1.8740000000000001</v>
      </c>
      <c r="AE247" s="343">
        <v>0</v>
      </c>
      <c r="AF247" s="343">
        <v>8.1549999999999994</v>
      </c>
      <c r="AG247" s="343">
        <v>1.7849999999999999</v>
      </c>
      <c r="AH247" s="343">
        <v>0.87</v>
      </c>
      <c r="AI247" s="343">
        <v>0.84799999999999998</v>
      </c>
      <c r="AJ247" s="343">
        <v>0.84</v>
      </c>
      <c r="AK247" s="343">
        <v>1.6990000000000001</v>
      </c>
      <c r="AL247" s="343">
        <v>6.8220000000000001</v>
      </c>
      <c r="AM247" s="343">
        <v>7.6020000000000003</v>
      </c>
      <c r="AN247" s="343">
        <v>2.4649999999999999</v>
      </c>
      <c r="AO247" s="343">
        <v>0.80900000000000005</v>
      </c>
      <c r="AP247" s="343">
        <v>2.4319999999999999</v>
      </c>
      <c r="AQ247" s="343">
        <v>1.627</v>
      </c>
      <c r="AR247" s="343">
        <v>1.6879999999999999</v>
      </c>
      <c r="AS247" s="343">
        <v>2.5649999999999999</v>
      </c>
      <c r="AT247" s="343">
        <v>4.282</v>
      </c>
      <c r="AU247" s="343">
        <v>14.715999999999999</v>
      </c>
      <c r="AV247" s="343">
        <v>4.2850000000000001</v>
      </c>
      <c r="AW247" s="343">
        <v>0.87</v>
      </c>
      <c r="AX247" s="343">
        <v>5.2770000000000001</v>
      </c>
      <c r="AY247" s="343">
        <v>10.539</v>
      </c>
      <c r="AZ247" s="343">
        <v>0.876</v>
      </c>
      <c r="BA247" s="343">
        <v>0.88</v>
      </c>
      <c r="BB247" s="343">
        <v>1.7669999999999999</v>
      </c>
      <c r="BC247" s="343">
        <v>3.5609999999999999</v>
      </c>
      <c r="BD247" s="343">
        <v>1.788</v>
      </c>
      <c r="BE247" s="343">
        <v>1.7729999999999999</v>
      </c>
      <c r="BF247" s="343">
        <v>5.3440000000000003</v>
      </c>
      <c r="BG247" s="343">
        <v>0.89900000000000002</v>
      </c>
      <c r="BH247" s="343">
        <v>0.90800000000000003</v>
      </c>
      <c r="BI247" s="343">
        <v>14.486000000000001</v>
      </c>
      <c r="BJ247" s="343">
        <v>1.8080000000000001</v>
      </c>
      <c r="BK247" s="343">
        <v>0.90100000000000002</v>
      </c>
      <c r="BL247" s="343">
        <v>2.7010000000000001</v>
      </c>
      <c r="BM247" s="343">
        <v>0.91600000000000004</v>
      </c>
      <c r="BN247" s="343">
        <v>1.8120000000000001</v>
      </c>
      <c r="BO247" s="343">
        <v>1.84</v>
      </c>
      <c r="BP247" s="343">
        <v>0.91900000000000004</v>
      </c>
      <c r="BQ247" s="343">
        <v>1.778</v>
      </c>
      <c r="BR247" s="343">
        <v>14.000999999999999</v>
      </c>
      <c r="BS247" s="343">
        <v>0.84599999999999997</v>
      </c>
      <c r="BT247" s="343">
        <v>1.696</v>
      </c>
      <c r="BU247" s="343">
        <v>2.548</v>
      </c>
      <c r="BV247" s="343">
        <v>0.84599999999999997</v>
      </c>
      <c r="BW247" s="343">
        <v>2.4670000000000001</v>
      </c>
      <c r="BX247" s="343">
        <v>0.82099999999999995</v>
      </c>
      <c r="BY247" s="343">
        <v>0.82599999999999996</v>
      </c>
      <c r="BZ247" s="343">
        <v>0.83899999999999997</v>
      </c>
      <c r="CA247" s="343">
        <v>7.5419999999999998</v>
      </c>
      <c r="CB247" s="343">
        <v>0.82399999999999995</v>
      </c>
      <c r="CC247" s="343">
        <v>17.411999999999999</v>
      </c>
      <c r="CD247" s="343">
        <v>2.5369999999999999</v>
      </c>
      <c r="CE247" s="343">
        <v>1.6990000000000001</v>
      </c>
      <c r="CF247" s="343">
        <v>4.2430000000000003</v>
      </c>
      <c r="CG247" s="343">
        <v>0.86299999999999999</v>
      </c>
      <c r="CH247" s="343">
        <v>0.876</v>
      </c>
      <c r="CI247" s="343">
        <v>15.029</v>
      </c>
      <c r="CJ247" s="343">
        <v>0</v>
      </c>
      <c r="CK247" s="343">
        <v>23.774000000000001</v>
      </c>
      <c r="CL247" s="343">
        <v>131.619</v>
      </c>
      <c r="CM247" s="343">
        <v>8.2880000000000003</v>
      </c>
      <c r="CN247" s="343">
        <v>10.42</v>
      </c>
      <c r="CO247" s="343">
        <v>3.7810000000000001</v>
      </c>
      <c r="CP247" s="343">
        <v>59.359000000000002</v>
      </c>
      <c r="CQ247" s="343">
        <v>2.9580000000000002</v>
      </c>
      <c r="CR247" s="343">
        <v>3.0219999999999998</v>
      </c>
      <c r="CS247" s="343">
        <v>3.0539999999999998</v>
      </c>
      <c r="CT247" s="343">
        <v>5.9059999999999997</v>
      </c>
      <c r="CU247" s="343">
        <v>5.673</v>
      </c>
      <c r="CV247" s="343">
        <v>5.577</v>
      </c>
      <c r="CW247" s="343">
        <v>2.794</v>
      </c>
      <c r="CX247" s="343">
        <v>3.7440000000000002</v>
      </c>
      <c r="CY247" s="343">
        <v>6.3890000000000002</v>
      </c>
      <c r="CZ247" s="343">
        <v>1.837</v>
      </c>
      <c r="DA247" s="343">
        <v>53.576000000000001</v>
      </c>
      <c r="DB247" s="343">
        <v>2.7130000000000001</v>
      </c>
      <c r="DC247" s="343">
        <v>32.06</v>
      </c>
      <c r="DD247" s="343">
        <v>15.887</v>
      </c>
      <c r="DE247" s="343">
        <v>1.8939999999999999</v>
      </c>
      <c r="DF247" s="343">
        <v>1.8540000000000001</v>
      </c>
      <c r="DG247" s="343">
        <v>79.671000000000006</v>
      </c>
      <c r="DH247" s="343">
        <v>3.6629999999999998</v>
      </c>
      <c r="DI247" s="343">
        <v>3.706</v>
      </c>
      <c r="DJ247" s="343">
        <v>1.84</v>
      </c>
      <c r="DK247" s="343">
        <v>3.726</v>
      </c>
      <c r="DL247" s="343">
        <v>2.7789999999999999</v>
      </c>
      <c r="DM247" s="343">
        <v>3.714</v>
      </c>
      <c r="DN247" s="343">
        <v>0.92200000000000004</v>
      </c>
      <c r="DO247" s="343">
        <v>10.004</v>
      </c>
      <c r="DP247" s="343">
        <v>54.045999999999999</v>
      </c>
      <c r="DQ247" s="343">
        <v>2.7490000000000001</v>
      </c>
      <c r="DR247" s="343">
        <v>2.8170000000000002</v>
      </c>
      <c r="DS247" s="343">
        <v>239.65799999999999</v>
      </c>
      <c r="DT247" s="343">
        <v>268.70600000000002</v>
      </c>
      <c r="DU247" s="343">
        <v>83.614000000000004</v>
      </c>
      <c r="DV247" s="343">
        <v>17.635000000000002</v>
      </c>
      <c r="DW247" s="344">
        <f t="shared" si="6"/>
        <v>207.99600000000004</v>
      </c>
      <c r="DX247" s="344">
        <f t="shared" si="7"/>
        <v>329.62400000000002</v>
      </c>
    </row>
    <row r="248" spans="1:128" x14ac:dyDescent="0.25">
      <c r="A248" s="161" t="str">
        <f>IF('1'!$A$1=1,B248,C248)</f>
        <v>Дебет</v>
      </c>
      <c r="B248" s="162" t="s">
        <v>215</v>
      </c>
      <c r="C248" s="162" t="s">
        <v>245</v>
      </c>
      <c r="D248" s="343">
        <v>0</v>
      </c>
      <c r="E248" s="343">
        <v>0</v>
      </c>
      <c r="F248" s="343">
        <v>1.837</v>
      </c>
      <c r="G248" s="343">
        <v>3.7130000000000001</v>
      </c>
      <c r="H248" s="343">
        <v>4.4829999999999997</v>
      </c>
      <c r="I248" s="343">
        <v>7.125</v>
      </c>
      <c r="J248" s="343">
        <v>1.8180000000000001</v>
      </c>
      <c r="K248" s="343">
        <v>1.8009999999999999</v>
      </c>
      <c r="L248" s="343">
        <v>6.2350000000000003</v>
      </c>
      <c r="M248" s="343">
        <v>6.226</v>
      </c>
      <c r="N248" s="343">
        <v>15.81</v>
      </c>
      <c r="O248" s="343">
        <v>11.968</v>
      </c>
      <c r="P248" s="343">
        <v>2.762</v>
      </c>
      <c r="Q248" s="343">
        <v>0.9</v>
      </c>
      <c r="R248" s="343">
        <v>1.804</v>
      </c>
      <c r="S248" s="343">
        <v>7.9370000000000003</v>
      </c>
      <c r="T248" s="343">
        <v>6.1909999999999998</v>
      </c>
      <c r="U248" s="343">
        <v>5.3280000000000003</v>
      </c>
      <c r="V248" s="343">
        <v>4.5140000000000002</v>
      </c>
      <c r="W248" s="343">
        <v>4.4580000000000002</v>
      </c>
      <c r="X248" s="343">
        <v>13.372999999999999</v>
      </c>
      <c r="Y248" s="343">
        <v>7.242</v>
      </c>
      <c r="Z248" s="343">
        <v>12.025</v>
      </c>
      <c r="AA248" s="343">
        <v>14.226000000000001</v>
      </c>
      <c r="AB248" s="343">
        <v>0</v>
      </c>
      <c r="AC248" s="343">
        <v>9.3810000000000002</v>
      </c>
      <c r="AD248" s="343">
        <v>7.4960000000000004</v>
      </c>
      <c r="AE248" s="343">
        <v>11.202999999999999</v>
      </c>
      <c r="AF248" s="343">
        <v>9.0609999999999999</v>
      </c>
      <c r="AG248" s="343">
        <v>6.2460000000000004</v>
      </c>
      <c r="AH248" s="343">
        <v>3.4809999999999999</v>
      </c>
      <c r="AI248" s="343">
        <v>7.6310000000000002</v>
      </c>
      <c r="AJ248" s="343">
        <v>1.68</v>
      </c>
      <c r="AK248" s="343">
        <v>3.3969999999999998</v>
      </c>
      <c r="AL248" s="343">
        <v>0</v>
      </c>
      <c r="AM248" s="343">
        <v>16.047999999999998</v>
      </c>
      <c r="AN248" s="343">
        <v>0.82199999999999995</v>
      </c>
      <c r="AO248" s="343">
        <v>1.6180000000000001</v>
      </c>
      <c r="AP248" s="343">
        <v>2.4319999999999999</v>
      </c>
      <c r="AQ248" s="343">
        <v>3.254</v>
      </c>
      <c r="AR248" s="343">
        <v>4.22</v>
      </c>
      <c r="AS248" s="343">
        <v>1.71</v>
      </c>
      <c r="AT248" s="343">
        <v>0.85599999999999998</v>
      </c>
      <c r="AU248" s="343">
        <v>0.86599999999999999</v>
      </c>
      <c r="AV248" s="343">
        <v>11.997</v>
      </c>
      <c r="AW248" s="343">
        <v>0.87</v>
      </c>
      <c r="AX248" s="343">
        <v>0.88</v>
      </c>
      <c r="AY248" s="343">
        <v>7.9039999999999999</v>
      </c>
      <c r="AZ248" s="343">
        <v>0</v>
      </c>
      <c r="BA248" s="343">
        <v>0.88</v>
      </c>
      <c r="BB248" s="343">
        <v>3.5339999999999998</v>
      </c>
      <c r="BC248" s="343">
        <v>6.2320000000000002</v>
      </c>
      <c r="BD248" s="343">
        <v>2.6819999999999999</v>
      </c>
      <c r="BE248" s="343">
        <v>4.4329999999999998</v>
      </c>
      <c r="BF248" s="343">
        <v>0.89100000000000001</v>
      </c>
      <c r="BG248" s="343">
        <v>4.4950000000000001</v>
      </c>
      <c r="BH248" s="343">
        <v>0.90800000000000003</v>
      </c>
      <c r="BI248" s="343">
        <v>5.4320000000000004</v>
      </c>
      <c r="BJ248" s="343">
        <v>0.90400000000000003</v>
      </c>
      <c r="BK248" s="343">
        <v>3.6040000000000001</v>
      </c>
      <c r="BL248" s="343">
        <v>5.4009999999999998</v>
      </c>
      <c r="BM248" s="343">
        <v>2.7490000000000001</v>
      </c>
      <c r="BN248" s="343">
        <v>1.8120000000000001</v>
      </c>
      <c r="BO248" s="343">
        <v>0.92</v>
      </c>
      <c r="BP248" s="343">
        <v>2.7559999999999998</v>
      </c>
      <c r="BQ248" s="343">
        <v>4.4450000000000003</v>
      </c>
      <c r="BR248" s="343">
        <v>0.875</v>
      </c>
      <c r="BS248" s="343">
        <v>10.994999999999999</v>
      </c>
      <c r="BT248" s="343">
        <v>1.696</v>
      </c>
      <c r="BU248" s="343">
        <v>2.548</v>
      </c>
      <c r="BV248" s="343">
        <v>0</v>
      </c>
      <c r="BW248" s="343">
        <v>0.82199999999999995</v>
      </c>
      <c r="BX248" s="343">
        <v>6.5650000000000004</v>
      </c>
      <c r="BY248" s="343">
        <v>0.82599999999999996</v>
      </c>
      <c r="BZ248" s="343">
        <v>3.355</v>
      </c>
      <c r="CA248" s="343">
        <v>2.5139999999999998</v>
      </c>
      <c r="CB248" s="343">
        <v>2.4710000000000001</v>
      </c>
      <c r="CC248" s="343">
        <v>1.6579999999999999</v>
      </c>
      <c r="CD248" s="343">
        <v>0.84599999999999997</v>
      </c>
      <c r="CE248" s="343">
        <v>0</v>
      </c>
      <c r="CF248" s="343">
        <v>9.3339999999999996</v>
      </c>
      <c r="CG248" s="343">
        <v>0</v>
      </c>
      <c r="CH248" s="343">
        <v>8.7590000000000003</v>
      </c>
      <c r="CI248" s="343">
        <v>4.42</v>
      </c>
      <c r="CJ248" s="343">
        <v>0.88400000000000001</v>
      </c>
      <c r="CK248" s="343">
        <v>0.88100000000000001</v>
      </c>
      <c r="CL248" s="343">
        <v>0</v>
      </c>
      <c r="CM248" s="343">
        <v>0</v>
      </c>
      <c r="CN248" s="343">
        <v>0.94699999999999995</v>
      </c>
      <c r="CO248" s="343">
        <v>0</v>
      </c>
      <c r="CP248" s="343">
        <v>0</v>
      </c>
      <c r="CQ248" s="343">
        <v>0.98599999999999999</v>
      </c>
      <c r="CR248" s="343">
        <v>1.0069999999999999</v>
      </c>
      <c r="CS248" s="343">
        <v>0</v>
      </c>
      <c r="CT248" s="343">
        <v>1.9690000000000001</v>
      </c>
      <c r="CU248" s="343">
        <v>0.94599999999999995</v>
      </c>
      <c r="CV248" s="343">
        <v>4.6479999999999997</v>
      </c>
      <c r="CW248" s="343">
        <v>0</v>
      </c>
      <c r="CX248" s="343">
        <v>0</v>
      </c>
      <c r="CY248" s="343">
        <v>0</v>
      </c>
      <c r="CZ248" s="343">
        <v>0.91900000000000004</v>
      </c>
      <c r="DA248" s="343">
        <v>5.5419999999999998</v>
      </c>
      <c r="DB248" s="343">
        <v>0</v>
      </c>
      <c r="DC248" s="343">
        <v>0</v>
      </c>
      <c r="DD248" s="343">
        <v>0.93500000000000005</v>
      </c>
      <c r="DE248" s="343">
        <v>3.7879999999999998</v>
      </c>
      <c r="DF248" s="343">
        <v>1.8540000000000001</v>
      </c>
      <c r="DG248" s="343">
        <v>0</v>
      </c>
      <c r="DH248" s="343">
        <v>0.91600000000000004</v>
      </c>
      <c r="DI248" s="343">
        <v>0</v>
      </c>
      <c r="DJ248" s="343">
        <v>0</v>
      </c>
      <c r="DK248" s="343">
        <v>0</v>
      </c>
      <c r="DL248" s="343">
        <v>0.92600000000000005</v>
      </c>
      <c r="DM248" s="343">
        <v>0</v>
      </c>
      <c r="DN248" s="343">
        <v>0.92200000000000004</v>
      </c>
      <c r="DO248" s="343">
        <v>0.90900000000000003</v>
      </c>
      <c r="DP248" s="343">
        <v>4.5039999999999996</v>
      </c>
      <c r="DQ248" s="343">
        <v>1.8320000000000001</v>
      </c>
      <c r="DR248" s="343">
        <v>1.8779999999999999</v>
      </c>
      <c r="DS248" s="343">
        <v>1.91</v>
      </c>
      <c r="DT248" s="343">
        <v>0</v>
      </c>
      <c r="DU248" s="343">
        <v>0</v>
      </c>
      <c r="DV248" s="343">
        <v>0</v>
      </c>
      <c r="DW248" s="344">
        <f t="shared" si="6"/>
        <v>17.686</v>
      </c>
      <c r="DX248" s="344">
        <f t="shared" si="7"/>
        <v>13.797000000000001</v>
      </c>
    </row>
    <row r="249" spans="1:128" ht="26.4" x14ac:dyDescent="0.25">
      <c r="A249" s="211" t="str">
        <f>IF('1'!$A$1=1,B249,C249)</f>
        <v>Фінансові корпорації, нефінансові корпорації, домашні господарства та НКОДГ</v>
      </c>
      <c r="B249" s="212" t="s">
        <v>351</v>
      </c>
      <c r="C249" s="212" t="s">
        <v>350</v>
      </c>
      <c r="D249" s="341">
        <v>126.26599999999998</v>
      </c>
      <c r="E249" s="341">
        <v>187.58300000000003</v>
      </c>
      <c r="F249" s="341">
        <v>173.566</v>
      </c>
      <c r="G249" s="341">
        <v>208.852</v>
      </c>
      <c r="H249" s="341">
        <v>190.98399999999998</v>
      </c>
      <c r="I249" s="341">
        <v>301.04599999999999</v>
      </c>
      <c r="J249" s="341">
        <v>214.5</v>
      </c>
      <c r="K249" s="341">
        <v>207.137</v>
      </c>
      <c r="L249" s="341">
        <v>195.06899999999999</v>
      </c>
      <c r="M249" s="341">
        <v>210.80799999999999</v>
      </c>
      <c r="N249" s="341">
        <v>240.86500000000001</v>
      </c>
      <c r="O249" s="341">
        <v>250.40600000000003</v>
      </c>
      <c r="P249" s="341">
        <v>130.74100000000001</v>
      </c>
      <c r="Q249" s="341">
        <v>161.065</v>
      </c>
      <c r="R249" s="341">
        <v>193.05200000000002</v>
      </c>
      <c r="S249" s="341">
        <v>203.71300000000002</v>
      </c>
      <c r="T249" s="341">
        <v>189.25299999999999</v>
      </c>
      <c r="U249" s="341">
        <v>206.91299999999998</v>
      </c>
      <c r="V249" s="341">
        <v>176.94499999999999</v>
      </c>
      <c r="W249" s="341">
        <v>230.91300000000001</v>
      </c>
      <c r="X249" s="341">
        <v>207.72399999999999</v>
      </c>
      <c r="Y249" s="341">
        <v>184.66200000000001</v>
      </c>
      <c r="Z249" s="341">
        <v>197.02800000000002</v>
      </c>
      <c r="AA249" s="341">
        <v>263.66399999999999</v>
      </c>
      <c r="AB249" s="341">
        <v>164.97900000000001</v>
      </c>
      <c r="AC249" s="341">
        <v>212.959</v>
      </c>
      <c r="AD249" s="341">
        <v>255.80099999999999</v>
      </c>
      <c r="AE249" s="341">
        <v>178.31900000000002</v>
      </c>
      <c r="AF249" s="341">
        <v>195.71500000000003</v>
      </c>
      <c r="AG249" s="341">
        <v>238.24699999999996</v>
      </c>
      <c r="AH249" s="341">
        <v>233.24</v>
      </c>
      <c r="AI249" s="341">
        <v>188.24299999999999</v>
      </c>
      <c r="AJ249" s="341">
        <v>167.14800000000002</v>
      </c>
      <c r="AK249" s="341">
        <v>193.64699999999999</v>
      </c>
      <c r="AL249" s="341">
        <v>210.62200000000001</v>
      </c>
      <c r="AM249" s="341">
        <v>267.755</v>
      </c>
      <c r="AN249" s="341">
        <v>212.834</v>
      </c>
      <c r="AO249" s="341">
        <v>187.65400000000002</v>
      </c>
      <c r="AP249" s="341">
        <v>222.08899999999994</v>
      </c>
      <c r="AQ249" s="341">
        <v>187.94500000000002</v>
      </c>
      <c r="AR249" s="341">
        <v>233.79900000000001</v>
      </c>
      <c r="AS249" s="341">
        <v>207.73799999999997</v>
      </c>
      <c r="AT249" s="341">
        <v>208.10500000000002</v>
      </c>
      <c r="AU249" s="341">
        <v>204.28600000000003</v>
      </c>
      <c r="AV249" s="341">
        <v>234.79599999999999</v>
      </c>
      <c r="AW249" s="341">
        <v>209.63799999999998</v>
      </c>
      <c r="AX249" s="341">
        <v>208.45499999999998</v>
      </c>
      <c r="AY249" s="341">
        <v>234.48600000000002</v>
      </c>
      <c r="AZ249" s="341">
        <v>184.00600000000003</v>
      </c>
      <c r="BA249" s="341">
        <v>197.22300000000004</v>
      </c>
      <c r="BB249" s="341">
        <v>209.39899999999997</v>
      </c>
      <c r="BC249" s="341">
        <v>194.97800000000001</v>
      </c>
      <c r="BD249" s="341">
        <v>207.429</v>
      </c>
      <c r="BE249" s="341">
        <v>197.70299999999997</v>
      </c>
      <c r="BF249" s="341">
        <v>223.548</v>
      </c>
      <c r="BG249" s="341">
        <v>194.16599999999997</v>
      </c>
      <c r="BH249" s="341">
        <v>213.40100000000001</v>
      </c>
      <c r="BI249" s="341">
        <v>257.12599999999998</v>
      </c>
      <c r="BJ249" s="341">
        <v>206.98999999999998</v>
      </c>
      <c r="BK249" s="341">
        <v>2863.0280000000002</v>
      </c>
      <c r="BL249" s="341">
        <v>229.56200000000001</v>
      </c>
      <c r="BM249" s="341">
        <v>205.24199999999999</v>
      </c>
      <c r="BN249" s="341">
        <v>193.83799999999997</v>
      </c>
      <c r="BO249" s="341">
        <v>197.78300000000002</v>
      </c>
      <c r="BP249" s="341">
        <v>224.16499999999999</v>
      </c>
      <c r="BQ249" s="341">
        <v>229.37200000000001</v>
      </c>
      <c r="BR249" s="341">
        <v>234.51099999999997</v>
      </c>
      <c r="BS249" s="341">
        <v>216.52600000000001</v>
      </c>
      <c r="BT249" s="341">
        <v>227.2</v>
      </c>
      <c r="BU249" s="341">
        <v>248.85599999999999</v>
      </c>
      <c r="BV249" s="341">
        <v>265.53800000000001</v>
      </c>
      <c r="BW249" s="341">
        <v>287.81600000000003</v>
      </c>
      <c r="BX249" s="341">
        <v>219.11799999999999</v>
      </c>
      <c r="BY249" s="341">
        <v>204.94299999999998</v>
      </c>
      <c r="BZ249" s="341">
        <v>310.33</v>
      </c>
      <c r="CA249" s="341">
        <v>218.71300000000002</v>
      </c>
      <c r="CB249" s="341">
        <v>238.08200000000002</v>
      </c>
      <c r="CC249" s="341">
        <v>248.73599999999996</v>
      </c>
      <c r="CD249" s="341">
        <v>280.75300000000004</v>
      </c>
      <c r="CE249" s="341">
        <v>252.31300000000005</v>
      </c>
      <c r="CF249" s="341">
        <v>331.79</v>
      </c>
      <c r="CG249" s="341">
        <v>265.78300000000002</v>
      </c>
      <c r="CH249" s="341">
        <v>275.04099999999994</v>
      </c>
      <c r="CI249" s="341">
        <v>306.76099999999997</v>
      </c>
      <c r="CJ249" s="341">
        <v>229.71299999999999</v>
      </c>
      <c r="CK249" s="341">
        <v>287.93000000000006</v>
      </c>
      <c r="CL249" s="341">
        <v>837.74099999999999</v>
      </c>
      <c r="CM249" s="341">
        <v>663.92200000000003</v>
      </c>
      <c r="CN249" s="341">
        <v>606.24500000000012</v>
      </c>
      <c r="CO249" s="341">
        <v>581.27899999999988</v>
      </c>
      <c r="CP249" s="341">
        <v>562.9190000000001</v>
      </c>
      <c r="CQ249" s="341">
        <v>469.33700000000005</v>
      </c>
      <c r="CR249" s="341">
        <v>190.35900000000004</v>
      </c>
      <c r="CS249" s="341">
        <v>688.06900000000007</v>
      </c>
      <c r="CT249" s="341">
        <v>930.13900000000001</v>
      </c>
      <c r="CU249" s="341">
        <v>1031.6200000000001</v>
      </c>
      <c r="CV249" s="341">
        <v>708.32300000000009</v>
      </c>
      <c r="CW249" s="341">
        <v>633.35800000000006</v>
      </c>
      <c r="CX249" s="341">
        <v>714.10899999999992</v>
      </c>
      <c r="CY249" s="341">
        <v>572.27199999999993</v>
      </c>
      <c r="CZ249" s="341">
        <v>537.39</v>
      </c>
      <c r="DA249" s="341">
        <v>818.42499999999995</v>
      </c>
      <c r="DB249" s="341">
        <v>662.94399999999996</v>
      </c>
      <c r="DC249" s="341">
        <v>774.92599999999993</v>
      </c>
      <c r="DD249" s="341">
        <v>631.73400000000004</v>
      </c>
      <c r="DE249" s="341">
        <v>596.58000000000004</v>
      </c>
      <c r="DF249" s="341">
        <v>708.1640000000001</v>
      </c>
      <c r="DG249" s="341">
        <v>918.51099999999997</v>
      </c>
      <c r="DH249" s="341">
        <v>608</v>
      </c>
      <c r="DI249" s="341">
        <v>665.27500000000009</v>
      </c>
      <c r="DJ249" s="341">
        <v>651.28899999999987</v>
      </c>
      <c r="DK249" s="341">
        <v>615.68200000000002</v>
      </c>
      <c r="DL249" s="341">
        <v>706.67100000000005</v>
      </c>
      <c r="DM249" s="341">
        <v>616.56099999999992</v>
      </c>
      <c r="DN249" s="341">
        <v>795.00699999999995</v>
      </c>
      <c r="DO249" s="341">
        <v>583.85599999999999</v>
      </c>
      <c r="DP249" s="341">
        <v>590.90600000000006</v>
      </c>
      <c r="DQ249" s="341">
        <v>889.61599999999999</v>
      </c>
      <c r="DR249" s="341">
        <v>670.38200000000006</v>
      </c>
      <c r="DS249" s="341">
        <v>980.59300000000007</v>
      </c>
      <c r="DT249" s="341">
        <v>566.41000000000008</v>
      </c>
      <c r="DU249" s="341">
        <v>536.28599999999994</v>
      </c>
      <c r="DV249" s="341">
        <v>488.2170000000001</v>
      </c>
      <c r="DW249" s="342">
        <f t="shared" si="6"/>
        <v>8276.735999999999</v>
      </c>
      <c r="DX249" s="342">
        <f t="shared" si="7"/>
        <v>8373.8379999999997</v>
      </c>
    </row>
    <row r="250" spans="1:128" x14ac:dyDescent="0.25">
      <c r="A250" s="161" t="str">
        <f>IF('1'!$A$1=1,B250,C250)</f>
        <v>Кредит</v>
      </c>
      <c r="B250" s="162" t="s">
        <v>213</v>
      </c>
      <c r="C250" s="162" t="s">
        <v>232</v>
      </c>
      <c r="D250" s="343">
        <v>186.83999999999997</v>
      </c>
      <c r="E250" s="343">
        <v>244.82600000000002</v>
      </c>
      <c r="F250" s="343">
        <v>236.01300000000001</v>
      </c>
      <c r="G250" s="343">
        <v>271.04300000000001</v>
      </c>
      <c r="H250" s="343">
        <v>251.95599999999999</v>
      </c>
      <c r="I250" s="343">
        <v>361.61199999999997</v>
      </c>
      <c r="J250" s="343">
        <v>287.21199999999999</v>
      </c>
      <c r="K250" s="343">
        <v>273.78199999999998</v>
      </c>
      <c r="L250" s="343">
        <v>268.99799999999999</v>
      </c>
      <c r="M250" s="343">
        <v>287.303</v>
      </c>
      <c r="N250" s="343">
        <v>313.40300000000002</v>
      </c>
      <c r="O250" s="343">
        <v>337.86400000000003</v>
      </c>
      <c r="P250" s="343">
        <v>190.58700000000002</v>
      </c>
      <c r="Q250" s="343">
        <v>226.75</v>
      </c>
      <c r="R250" s="343">
        <v>260.71000000000004</v>
      </c>
      <c r="S250" s="343">
        <v>267.209</v>
      </c>
      <c r="T250" s="343">
        <v>248.505</v>
      </c>
      <c r="U250" s="343">
        <v>270.85199999999998</v>
      </c>
      <c r="V250" s="343">
        <v>241.04300000000001</v>
      </c>
      <c r="W250" s="343">
        <v>306.69600000000003</v>
      </c>
      <c r="X250" s="343">
        <v>285.286</v>
      </c>
      <c r="Y250" s="343">
        <v>250.74299999999999</v>
      </c>
      <c r="Z250" s="343">
        <v>271.02800000000002</v>
      </c>
      <c r="AA250" s="343">
        <v>341.435</v>
      </c>
      <c r="AB250" s="343">
        <v>224.37200000000001</v>
      </c>
      <c r="AC250" s="343">
        <v>277.69</v>
      </c>
      <c r="AD250" s="343">
        <v>328.887</v>
      </c>
      <c r="AE250" s="343">
        <v>258.61</v>
      </c>
      <c r="AF250" s="343">
        <v>269.10900000000004</v>
      </c>
      <c r="AG250" s="343">
        <v>314.09299999999996</v>
      </c>
      <c r="AH250" s="343">
        <v>315.048</v>
      </c>
      <c r="AI250" s="343">
        <v>277.27699999999999</v>
      </c>
      <c r="AJ250" s="343">
        <v>256.18200000000002</v>
      </c>
      <c r="AK250" s="343">
        <v>287.923</v>
      </c>
      <c r="AL250" s="343">
        <v>305.274</v>
      </c>
      <c r="AM250" s="343">
        <v>364.04499999999996</v>
      </c>
      <c r="AN250" s="343">
        <v>287.613</v>
      </c>
      <c r="AO250" s="343">
        <v>267.73</v>
      </c>
      <c r="AP250" s="343">
        <v>305.57399999999996</v>
      </c>
      <c r="AQ250" s="343">
        <v>268.49200000000002</v>
      </c>
      <c r="AR250" s="343">
        <v>322.423</v>
      </c>
      <c r="AS250" s="343">
        <v>293.22699999999998</v>
      </c>
      <c r="AT250" s="343">
        <v>298.88400000000001</v>
      </c>
      <c r="AU250" s="343">
        <v>296.04200000000003</v>
      </c>
      <c r="AV250" s="343">
        <v>322.202</v>
      </c>
      <c r="AW250" s="343">
        <v>307.93399999999997</v>
      </c>
      <c r="AX250" s="343">
        <v>305.20699999999999</v>
      </c>
      <c r="AY250" s="343">
        <v>337.23700000000002</v>
      </c>
      <c r="AZ250" s="343">
        <v>261.11400000000003</v>
      </c>
      <c r="BA250" s="343">
        <v>283.50800000000004</v>
      </c>
      <c r="BB250" s="343">
        <v>299.52</v>
      </c>
      <c r="BC250" s="343">
        <v>289.351</v>
      </c>
      <c r="BD250" s="343">
        <v>304.88499999999999</v>
      </c>
      <c r="BE250" s="343">
        <v>296.11099999999999</v>
      </c>
      <c r="BF250" s="343">
        <v>334.87700000000001</v>
      </c>
      <c r="BG250" s="343">
        <v>296.64299999999997</v>
      </c>
      <c r="BH250" s="343">
        <v>325.096</v>
      </c>
      <c r="BI250" s="343">
        <v>377.53999999999996</v>
      </c>
      <c r="BJ250" s="343">
        <v>331.72699999999998</v>
      </c>
      <c r="BK250" s="343">
        <v>2982.8470000000002</v>
      </c>
      <c r="BL250" s="343">
        <v>329.488</v>
      </c>
      <c r="BM250" s="343">
        <v>314.27699999999999</v>
      </c>
      <c r="BN250" s="343">
        <v>298.90999999999997</v>
      </c>
      <c r="BO250" s="343">
        <v>282.416</v>
      </c>
      <c r="BP250" s="343">
        <v>316.036</v>
      </c>
      <c r="BQ250" s="343">
        <v>349.39300000000003</v>
      </c>
      <c r="BR250" s="343">
        <v>355.26599999999996</v>
      </c>
      <c r="BS250" s="343">
        <v>328.17099999999999</v>
      </c>
      <c r="BT250" s="343">
        <v>349.27699999999999</v>
      </c>
      <c r="BU250" s="343">
        <v>373.709</v>
      </c>
      <c r="BV250" s="343">
        <v>383.93</v>
      </c>
      <c r="BW250" s="343">
        <v>422.678</v>
      </c>
      <c r="BX250" s="343">
        <v>324.16399999999999</v>
      </c>
      <c r="BY250" s="343">
        <v>361.13</v>
      </c>
      <c r="BZ250" s="343">
        <v>447.04300000000001</v>
      </c>
      <c r="CA250" s="343">
        <v>365.35900000000004</v>
      </c>
      <c r="CB250" s="343">
        <v>374.01100000000002</v>
      </c>
      <c r="CC250" s="343">
        <v>394.65999999999997</v>
      </c>
      <c r="CD250" s="343">
        <v>429.58600000000001</v>
      </c>
      <c r="CE250" s="343">
        <v>402.68100000000004</v>
      </c>
      <c r="CF250" s="343">
        <v>484.53200000000004</v>
      </c>
      <c r="CG250" s="343">
        <v>425.42399999999998</v>
      </c>
      <c r="CH250" s="343">
        <v>450.22499999999997</v>
      </c>
      <c r="CI250" s="343">
        <v>521.58199999999999</v>
      </c>
      <c r="CJ250" s="343">
        <v>379.90899999999999</v>
      </c>
      <c r="CK250" s="343">
        <v>462.27300000000002</v>
      </c>
      <c r="CL250" s="343">
        <v>916.00099999999998</v>
      </c>
      <c r="CM250" s="343">
        <v>924.51900000000001</v>
      </c>
      <c r="CN250" s="343">
        <v>919.78700000000003</v>
      </c>
      <c r="CO250" s="343">
        <v>966.90899999999988</v>
      </c>
      <c r="CP250" s="343">
        <v>898.29600000000005</v>
      </c>
      <c r="CQ250" s="343">
        <v>897.26200000000006</v>
      </c>
      <c r="CR250" s="343">
        <v>709.06500000000005</v>
      </c>
      <c r="CS250" s="343">
        <v>778.65900000000011</v>
      </c>
      <c r="CT250" s="343">
        <v>1017.74</v>
      </c>
      <c r="CU250" s="343">
        <v>1129.9590000000001</v>
      </c>
      <c r="CV250" s="343">
        <v>796.63100000000009</v>
      </c>
      <c r="CW250" s="343">
        <v>721.8420000000001</v>
      </c>
      <c r="CX250" s="343">
        <v>806.76599999999996</v>
      </c>
      <c r="CY250" s="343">
        <v>656.24199999999996</v>
      </c>
      <c r="CZ250" s="343">
        <v>623.74</v>
      </c>
      <c r="DA250" s="343">
        <v>905.25599999999997</v>
      </c>
      <c r="DB250" s="343">
        <v>739.81999999999994</v>
      </c>
      <c r="DC250" s="343">
        <v>854.61699999999996</v>
      </c>
      <c r="DD250" s="343">
        <v>717.70900000000006</v>
      </c>
      <c r="DE250" s="343">
        <v>675.178</v>
      </c>
      <c r="DF250" s="343">
        <v>786.02500000000009</v>
      </c>
      <c r="DG250" s="343">
        <v>1008.256</v>
      </c>
      <c r="DH250" s="343">
        <v>684.91599999999994</v>
      </c>
      <c r="DI250" s="343">
        <v>741.25300000000004</v>
      </c>
      <c r="DJ250" s="343">
        <v>728.56099999999992</v>
      </c>
      <c r="DK250" s="343">
        <v>689.26599999999996</v>
      </c>
      <c r="DL250" s="343">
        <v>781.69100000000003</v>
      </c>
      <c r="DM250" s="343">
        <v>689.91699999999992</v>
      </c>
      <c r="DN250" s="343">
        <v>866.02299999999991</v>
      </c>
      <c r="DO250" s="343">
        <v>659.33900000000006</v>
      </c>
      <c r="DP250" s="343">
        <v>662.06600000000003</v>
      </c>
      <c r="DQ250" s="343">
        <v>960.16300000000001</v>
      </c>
      <c r="DR250" s="343">
        <v>739.86200000000008</v>
      </c>
      <c r="DS250" s="343">
        <v>1057.932</v>
      </c>
      <c r="DT250" s="343">
        <v>679.49900000000002</v>
      </c>
      <c r="DU250" s="343">
        <v>607.40599999999995</v>
      </c>
      <c r="DV250" s="343">
        <v>555.04500000000007</v>
      </c>
      <c r="DW250" s="344">
        <f t="shared" si="6"/>
        <v>9292.0819999999985</v>
      </c>
      <c r="DX250" s="344">
        <f t="shared" si="7"/>
        <v>9260.9890000000014</v>
      </c>
    </row>
    <row r="251" spans="1:128" x14ac:dyDescent="0.25">
      <c r="A251" s="161" t="str">
        <f>IF('1'!$A$1=1,B251,C251)</f>
        <v>Дебет</v>
      </c>
      <c r="B251" s="162" t="s">
        <v>215</v>
      </c>
      <c r="C251" s="162" t="s">
        <v>233</v>
      </c>
      <c r="D251" s="343">
        <v>60.573999999999998</v>
      </c>
      <c r="E251" s="343">
        <v>57.243000000000002</v>
      </c>
      <c r="F251" s="343">
        <v>62.447000000000003</v>
      </c>
      <c r="G251" s="343">
        <v>62.191000000000003</v>
      </c>
      <c r="H251" s="343">
        <v>60.971999999999994</v>
      </c>
      <c r="I251" s="343">
        <v>60.565999999999995</v>
      </c>
      <c r="J251" s="343">
        <v>72.711999999999989</v>
      </c>
      <c r="K251" s="343">
        <v>66.644999999999996</v>
      </c>
      <c r="L251" s="343">
        <v>73.929000000000002</v>
      </c>
      <c r="M251" s="343">
        <v>76.495000000000005</v>
      </c>
      <c r="N251" s="343">
        <v>72.537999999999997</v>
      </c>
      <c r="O251" s="343">
        <v>87.457999999999998</v>
      </c>
      <c r="P251" s="343">
        <v>59.846000000000004</v>
      </c>
      <c r="Q251" s="343">
        <v>65.685000000000002</v>
      </c>
      <c r="R251" s="343">
        <v>67.658000000000001</v>
      </c>
      <c r="S251" s="343">
        <v>63.495999999999995</v>
      </c>
      <c r="T251" s="343">
        <v>59.251999999999995</v>
      </c>
      <c r="U251" s="343">
        <v>63.939</v>
      </c>
      <c r="V251" s="343">
        <v>64.097999999999999</v>
      </c>
      <c r="W251" s="343">
        <v>75.783000000000001</v>
      </c>
      <c r="X251" s="343">
        <v>77.561999999999998</v>
      </c>
      <c r="Y251" s="343">
        <v>66.080999999999989</v>
      </c>
      <c r="Z251" s="343">
        <v>74</v>
      </c>
      <c r="AA251" s="343">
        <v>77.771000000000001</v>
      </c>
      <c r="AB251" s="343">
        <v>59.393000000000001</v>
      </c>
      <c r="AC251" s="343">
        <v>64.730999999999995</v>
      </c>
      <c r="AD251" s="343">
        <v>73.085999999999999</v>
      </c>
      <c r="AE251" s="343">
        <v>80.290999999999997</v>
      </c>
      <c r="AF251" s="343">
        <v>73.394000000000005</v>
      </c>
      <c r="AG251" s="343">
        <v>75.846000000000004</v>
      </c>
      <c r="AH251" s="343">
        <v>81.808000000000007</v>
      </c>
      <c r="AI251" s="343">
        <v>89.033999999999992</v>
      </c>
      <c r="AJ251" s="343">
        <v>89.034000000000006</v>
      </c>
      <c r="AK251" s="343">
        <v>94.275999999999996</v>
      </c>
      <c r="AL251" s="343">
        <v>94.651999999999987</v>
      </c>
      <c r="AM251" s="343">
        <v>96.289999999999992</v>
      </c>
      <c r="AN251" s="343">
        <v>74.778999999999996</v>
      </c>
      <c r="AO251" s="343">
        <v>80.075999999999993</v>
      </c>
      <c r="AP251" s="343">
        <v>83.484999999999999</v>
      </c>
      <c r="AQ251" s="343">
        <v>80.546999999999997</v>
      </c>
      <c r="AR251" s="343">
        <v>88.623999999999995</v>
      </c>
      <c r="AS251" s="343">
        <v>85.489000000000004</v>
      </c>
      <c r="AT251" s="343">
        <v>90.778999999999996</v>
      </c>
      <c r="AU251" s="343">
        <v>91.756</v>
      </c>
      <c r="AV251" s="343">
        <v>87.406000000000006</v>
      </c>
      <c r="AW251" s="343">
        <v>98.295999999999992</v>
      </c>
      <c r="AX251" s="343">
        <v>96.75200000000001</v>
      </c>
      <c r="AY251" s="343">
        <v>102.751</v>
      </c>
      <c r="AZ251" s="343">
        <v>77.108000000000004</v>
      </c>
      <c r="BA251" s="343">
        <v>86.284999999999997</v>
      </c>
      <c r="BB251" s="343">
        <v>90.121000000000009</v>
      </c>
      <c r="BC251" s="343">
        <v>94.373000000000005</v>
      </c>
      <c r="BD251" s="343">
        <v>97.455999999999989</v>
      </c>
      <c r="BE251" s="343">
        <v>98.408000000000001</v>
      </c>
      <c r="BF251" s="343">
        <v>111.32900000000001</v>
      </c>
      <c r="BG251" s="343">
        <v>102.477</v>
      </c>
      <c r="BH251" s="343">
        <v>111.69500000000001</v>
      </c>
      <c r="BI251" s="343">
        <v>120.41399999999999</v>
      </c>
      <c r="BJ251" s="343">
        <v>124.73699999999999</v>
      </c>
      <c r="BK251" s="343">
        <v>119.81899999999999</v>
      </c>
      <c r="BL251" s="343">
        <v>99.926000000000002</v>
      </c>
      <c r="BM251" s="343">
        <v>109.035</v>
      </c>
      <c r="BN251" s="343">
        <v>105.072</v>
      </c>
      <c r="BO251" s="343">
        <v>84.632999999999996</v>
      </c>
      <c r="BP251" s="343">
        <v>91.871000000000009</v>
      </c>
      <c r="BQ251" s="343">
        <v>120.021</v>
      </c>
      <c r="BR251" s="343">
        <v>120.755</v>
      </c>
      <c r="BS251" s="343">
        <v>111.645</v>
      </c>
      <c r="BT251" s="343">
        <v>122.077</v>
      </c>
      <c r="BU251" s="343">
        <v>124.85299999999999</v>
      </c>
      <c r="BV251" s="343">
        <v>118.392</v>
      </c>
      <c r="BW251" s="343">
        <v>134.86199999999999</v>
      </c>
      <c r="BX251" s="343">
        <v>105.04599999999999</v>
      </c>
      <c r="BY251" s="343">
        <v>156.18700000000001</v>
      </c>
      <c r="BZ251" s="343">
        <v>136.71300000000002</v>
      </c>
      <c r="CA251" s="343">
        <v>146.64600000000002</v>
      </c>
      <c r="CB251" s="343">
        <v>135.929</v>
      </c>
      <c r="CC251" s="343">
        <v>145.92400000000001</v>
      </c>
      <c r="CD251" s="343">
        <v>148.833</v>
      </c>
      <c r="CE251" s="343">
        <v>150.36799999999999</v>
      </c>
      <c r="CF251" s="343">
        <v>152.74200000000002</v>
      </c>
      <c r="CG251" s="343">
        <v>159.64099999999999</v>
      </c>
      <c r="CH251" s="343">
        <v>175.184</v>
      </c>
      <c r="CI251" s="343">
        <v>214.821</v>
      </c>
      <c r="CJ251" s="343">
        <v>150.196</v>
      </c>
      <c r="CK251" s="343">
        <v>174.34299999999999</v>
      </c>
      <c r="CL251" s="343">
        <v>78.259999999999991</v>
      </c>
      <c r="CM251" s="343">
        <v>260.59699999999998</v>
      </c>
      <c r="CN251" s="343">
        <v>313.54199999999997</v>
      </c>
      <c r="CO251" s="343">
        <v>385.63</v>
      </c>
      <c r="CP251" s="343">
        <v>335.37699999999995</v>
      </c>
      <c r="CQ251" s="343">
        <v>427.92500000000001</v>
      </c>
      <c r="CR251" s="343">
        <v>518.70600000000002</v>
      </c>
      <c r="CS251" s="343">
        <v>90.59</v>
      </c>
      <c r="CT251" s="343">
        <v>87.600999999999999</v>
      </c>
      <c r="CU251" s="343">
        <v>98.338999999999999</v>
      </c>
      <c r="CV251" s="343">
        <v>88.308000000000007</v>
      </c>
      <c r="CW251" s="343">
        <v>88.483999999999995</v>
      </c>
      <c r="CX251" s="343">
        <v>92.656999999999996</v>
      </c>
      <c r="CY251" s="343">
        <v>83.97</v>
      </c>
      <c r="CZ251" s="343">
        <v>86.350000000000009</v>
      </c>
      <c r="DA251" s="343">
        <v>86.831000000000003</v>
      </c>
      <c r="DB251" s="343">
        <v>76.876000000000005</v>
      </c>
      <c r="DC251" s="343">
        <v>79.690999999999988</v>
      </c>
      <c r="DD251" s="343">
        <v>85.974999999999994</v>
      </c>
      <c r="DE251" s="343">
        <v>78.597999999999999</v>
      </c>
      <c r="DF251" s="343">
        <v>77.861000000000004</v>
      </c>
      <c r="DG251" s="343">
        <v>89.745000000000005</v>
      </c>
      <c r="DH251" s="343">
        <v>76.915999999999997</v>
      </c>
      <c r="DI251" s="343">
        <v>75.977999999999994</v>
      </c>
      <c r="DJ251" s="343">
        <v>77.272000000000006</v>
      </c>
      <c r="DK251" s="343">
        <v>73.584000000000003</v>
      </c>
      <c r="DL251" s="343">
        <v>75.02</v>
      </c>
      <c r="DM251" s="343">
        <v>73.355999999999995</v>
      </c>
      <c r="DN251" s="343">
        <v>71.016000000000005</v>
      </c>
      <c r="DO251" s="343">
        <v>75.483000000000004</v>
      </c>
      <c r="DP251" s="343">
        <v>71.16</v>
      </c>
      <c r="DQ251" s="343">
        <v>70.546999999999997</v>
      </c>
      <c r="DR251" s="343">
        <v>69.48</v>
      </c>
      <c r="DS251" s="343">
        <v>77.338999999999999</v>
      </c>
      <c r="DT251" s="343">
        <v>113.089</v>
      </c>
      <c r="DU251" s="343">
        <v>71.12</v>
      </c>
      <c r="DV251" s="343">
        <v>66.828000000000003</v>
      </c>
      <c r="DW251" s="344">
        <f t="shared" si="6"/>
        <v>1015.346</v>
      </c>
      <c r="DX251" s="344">
        <f t="shared" si="7"/>
        <v>887.15100000000007</v>
      </c>
    </row>
    <row r="252" spans="1:128" ht="39.6" x14ac:dyDescent="0.25">
      <c r="A252" s="213"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14" t="s">
        <v>353</v>
      </c>
      <c r="C252" s="214" t="s">
        <v>352</v>
      </c>
      <c r="D252" s="343">
        <v>111.76199999999999</v>
      </c>
      <c r="E252" s="343">
        <v>154.11700000000002</v>
      </c>
      <c r="F252" s="343">
        <v>145.09800000000001</v>
      </c>
      <c r="G252" s="343">
        <v>163.369</v>
      </c>
      <c r="H252" s="343">
        <v>166.77500000000001</v>
      </c>
      <c r="I252" s="343">
        <v>213.761</v>
      </c>
      <c r="J252" s="343">
        <v>176.32599999999999</v>
      </c>
      <c r="K252" s="343">
        <v>183.72199999999998</v>
      </c>
      <c r="L252" s="343">
        <v>167.45599999999999</v>
      </c>
      <c r="M252" s="343">
        <v>175.22800000000001</v>
      </c>
      <c r="N252" s="343">
        <v>172.04599999999999</v>
      </c>
      <c r="O252" s="343">
        <v>200.69300000000004</v>
      </c>
      <c r="P252" s="343">
        <v>106.80200000000001</v>
      </c>
      <c r="Q252" s="343">
        <v>150.267</v>
      </c>
      <c r="R252" s="343">
        <v>165.08600000000001</v>
      </c>
      <c r="S252" s="343">
        <v>171.96600000000001</v>
      </c>
      <c r="T252" s="343">
        <v>164.49099999999999</v>
      </c>
      <c r="U252" s="343">
        <v>180.27199999999999</v>
      </c>
      <c r="V252" s="343">
        <v>159.792</v>
      </c>
      <c r="W252" s="343">
        <v>197.92599999999999</v>
      </c>
      <c r="X252" s="343">
        <v>188.11099999999999</v>
      </c>
      <c r="Y252" s="343">
        <v>158.411</v>
      </c>
      <c r="Z252" s="343">
        <v>166.50199999999998</v>
      </c>
      <c r="AA252" s="343">
        <v>193.48000000000002</v>
      </c>
      <c r="AB252" s="343">
        <v>138.583</v>
      </c>
      <c r="AC252" s="343">
        <v>183.87599999999998</v>
      </c>
      <c r="AD252" s="343">
        <v>222.06900000000002</v>
      </c>
      <c r="AE252" s="343">
        <v>164.315</v>
      </c>
      <c r="AF252" s="343">
        <v>176.68700000000001</v>
      </c>
      <c r="AG252" s="343">
        <v>207.01599999999999</v>
      </c>
      <c r="AH252" s="343">
        <v>209.74199999999999</v>
      </c>
      <c r="AI252" s="343">
        <v>168.74</v>
      </c>
      <c r="AJ252" s="343">
        <v>141.94999999999999</v>
      </c>
      <c r="AK252" s="343">
        <v>163.92099999999999</v>
      </c>
      <c r="AL252" s="343">
        <v>185.893</v>
      </c>
      <c r="AM252" s="343">
        <v>198.49299999999999</v>
      </c>
      <c r="AN252" s="343">
        <v>183.251</v>
      </c>
      <c r="AO252" s="343">
        <v>183.60899999999998</v>
      </c>
      <c r="AP252" s="343">
        <v>198.583</v>
      </c>
      <c r="AQ252" s="343">
        <v>180.62200000000001</v>
      </c>
      <c r="AR252" s="343">
        <v>210.166</v>
      </c>
      <c r="AS252" s="343">
        <v>187.221</v>
      </c>
      <c r="AT252" s="343">
        <v>188.40800000000002</v>
      </c>
      <c r="AU252" s="343">
        <v>179.18299999999999</v>
      </c>
      <c r="AV252" s="343">
        <v>175.66800000000001</v>
      </c>
      <c r="AW252" s="343">
        <v>189.631</v>
      </c>
      <c r="AX252" s="343">
        <v>181.18899999999999</v>
      </c>
      <c r="AY252" s="343">
        <v>184.42699999999999</v>
      </c>
      <c r="AZ252" s="343">
        <v>167.358</v>
      </c>
      <c r="BA252" s="343">
        <v>170.809</v>
      </c>
      <c r="BB252" s="343">
        <v>182.00900000000001</v>
      </c>
      <c r="BC252" s="343">
        <v>178.95299999999997</v>
      </c>
      <c r="BD252" s="343">
        <v>196.70000000000002</v>
      </c>
      <c r="BE252" s="343">
        <v>171.99299999999999</v>
      </c>
      <c r="BF252" s="343">
        <v>191.48500000000001</v>
      </c>
      <c r="BG252" s="343">
        <v>178.88499999999999</v>
      </c>
      <c r="BH252" s="343">
        <v>183.43400000000003</v>
      </c>
      <c r="BI252" s="343">
        <v>192.84399999999999</v>
      </c>
      <c r="BJ252" s="343">
        <v>186.20099999999999</v>
      </c>
      <c r="BK252" s="343">
        <v>196.39399999999998</v>
      </c>
      <c r="BL252" s="343">
        <v>196.25299999999999</v>
      </c>
      <c r="BM252" s="343">
        <v>197.91200000000001</v>
      </c>
      <c r="BN252" s="343">
        <v>170.28799999999998</v>
      </c>
      <c r="BO252" s="343">
        <v>163.74600000000001</v>
      </c>
      <c r="BP252" s="343">
        <v>203.03500000000003</v>
      </c>
      <c r="BQ252" s="343">
        <v>205.36800000000002</v>
      </c>
      <c r="BR252" s="343">
        <v>206.51</v>
      </c>
      <c r="BS252" s="343">
        <v>192.84299999999999</v>
      </c>
      <c r="BT252" s="343">
        <v>191.59399999999999</v>
      </c>
      <c r="BU252" s="343">
        <v>195.34800000000001</v>
      </c>
      <c r="BV252" s="343">
        <v>189.428</v>
      </c>
      <c r="BW252" s="343">
        <v>211.339</v>
      </c>
      <c r="BX252" s="343">
        <v>203.52600000000001</v>
      </c>
      <c r="BY252" s="343">
        <v>218.16499999999999</v>
      </c>
      <c r="BZ252" s="343">
        <v>232.328</v>
      </c>
      <c r="CA252" s="343">
        <v>226.255</v>
      </c>
      <c r="CB252" s="343">
        <v>233.13900000000001</v>
      </c>
      <c r="CC252" s="343">
        <v>249.565</v>
      </c>
      <c r="CD252" s="343">
        <v>257.07499999999999</v>
      </c>
      <c r="CE252" s="343">
        <v>248.91500000000002</v>
      </c>
      <c r="CF252" s="343">
        <v>247.78200000000004</v>
      </c>
      <c r="CG252" s="343">
        <v>250.25</v>
      </c>
      <c r="CH252" s="343">
        <v>257.52199999999999</v>
      </c>
      <c r="CI252" s="343">
        <v>259.02300000000002</v>
      </c>
      <c r="CJ252" s="343">
        <v>223.52799999999999</v>
      </c>
      <c r="CK252" s="343">
        <v>270.32</v>
      </c>
      <c r="CL252" s="343">
        <v>267.68600000000004</v>
      </c>
      <c r="CM252" s="343">
        <v>99.449999999999989</v>
      </c>
      <c r="CN252" s="343">
        <v>66.307999999999993</v>
      </c>
      <c r="CO252" s="343">
        <v>21.738</v>
      </c>
      <c r="CP252" s="343">
        <v>56.39100000000002</v>
      </c>
      <c r="CQ252" s="343">
        <v>-44.370000000000005</v>
      </c>
      <c r="CR252" s="343">
        <v>-101.72699999999998</v>
      </c>
      <c r="CS252" s="343">
        <v>305.35600000000005</v>
      </c>
      <c r="CT252" s="343">
        <v>298.23500000000001</v>
      </c>
      <c r="CU252" s="343">
        <v>326.22300000000001</v>
      </c>
      <c r="CV252" s="343">
        <v>240.756</v>
      </c>
      <c r="CW252" s="343">
        <v>239.37200000000001</v>
      </c>
      <c r="CX252" s="343">
        <v>301.36699999999996</v>
      </c>
      <c r="CY252" s="343">
        <v>263.774</v>
      </c>
      <c r="CZ252" s="343">
        <v>282.01499999999999</v>
      </c>
      <c r="DA252" s="343">
        <v>287.27999999999997</v>
      </c>
      <c r="DB252" s="343">
        <v>289.416</v>
      </c>
      <c r="DC252" s="343">
        <v>293.11600000000004</v>
      </c>
      <c r="DD252" s="343">
        <v>309.32499999999999</v>
      </c>
      <c r="DE252" s="343">
        <v>302.07799999999997</v>
      </c>
      <c r="DF252" s="343">
        <v>326.27500000000003</v>
      </c>
      <c r="DG252" s="343">
        <v>346.15900000000005</v>
      </c>
      <c r="DH252" s="343">
        <v>322.31299999999999</v>
      </c>
      <c r="DI252" s="343">
        <v>315.959</v>
      </c>
      <c r="DJ252" s="343">
        <v>315.52499999999998</v>
      </c>
      <c r="DK252" s="343">
        <v>312.03299999999996</v>
      </c>
      <c r="DL252" s="343">
        <v>317.678</v>
      </c>
      <c r="DM252" s="343">
        <v>304.56599999999997</v>
      </c>
      <c r="DN252" s="343">
        <v>302.50900000000001</v>
      </c>
      <c r="DO252" s="343">
        <v>295.56600000000003</v>
      </c>
      <c r="DP252" s="343">
        <v>298.15500000000003</v>
      </c>
      <c r="DQ252" s="343">
        <v>305.09000000000003</v>
      </c>
      <c r="DR252" s="343">
        <v>293.87900000000002</v>
      </c>
      <c r="DS252" s="343">
        <v>337.04899999999998</v>
      </c>
      <c r="DT252" s="343">
        <v>279.339</v>
      </c>
      <c r="DU252" s="343">
        <v>278.71499999999997</v>
      </c>
      <c r="DV252" s="343">
        <v>284.02000000000004</v>
      </c>
      <c r="DW252" s="344">
        <f t="shared" si="6"/>
        <v>3480.933</v>
      </c>
      <c r="DX252" s="344">
        <f t="shared" si="7"/>
        <v>3720.3219999999997</v>
      </c>
    </row>
    <row r="253" spans="1:128" x14ac:dyDescent="0.25">
      <c r="A253" s="161" t="str">
        <f>IF('1'!$A$1=1,B253,C253)</f>
        <v>Кредит</v>
      </c>
      <c r="B253" s="162" t="s">
        <v>213</v>
      </c>
      <c r="C253" s="162" t="s">
        <v>244</v>
      </c>
      <c r="D253" s="343">
        <v>154.41999999999999</v>
      </c>
      <c r="E253" s="343">
        <v>193.74700000000001</v>
      </c>
      <c r="F253" s="343">
        <v>186.423</v>
      </c>
      <c r="G253" s="343">
        <v>205.13900000000001</v>
      </c>
      <c r="H253" s="343">
        <v>204.434</v>
      </c>
      <c r="I253" s="343">
        <v>254.732</v>
      </c>
      <c r="J253" s="343">
        <v>224.49799999999999</v>
      </c>
      <c r="K253" s="343">
        <v>226.95099999999999</v>
      </c>
      <c r="L253" s="343">
        <v>213.773</v>
      </c>
      <c r="M253" s="343">
        <v>221.48099999999999</v>
      </c>
      <c r="N253" s="343">
        <v>220.405</v>
      </c>
      <c r="O253" s="343">
        <v>256.85000000000002</v>
      </c>
      <c r="P253" s="343">
        <v>145.47200000000001</v>
      </c>
      <c r="Q253" s="343">
        <v>189.858</v>
      </c>
      <c r="R253" s="343">
        <v>205.68100000000001</v>
      </c>
      <c r="S253" s="343">
        <v>210.76900000000001</v>
      </c>
      <c r="T253" s="343">
        <v>200.75</v>
      </c>
      <c r="U253" s="343">
        <v>217.57</v>
      </c>
      <c r="V253" s="343">
        <v>198.61199999999999</v>
      </c>
      <c r="W253" s="343">
        <v>240.721</v>
      </c>
      <c r="X253" s="343">
        <v>226.446</v>
      </c>
      <c r="Y253" s="343">
        <v>195.52500000000001</v>
      </c>
      <c r="Z253" s="343">
        <v>206.27699999999999</v>
      </c>
      <c r="AA253" s="343">
        <v>237.108</v>
      </c>
      <c r="AB253" s="343">
        <v>171.57900000000001</v>
      </c>
      <c r="AC253" s="343">
        <v>218.58699999999999</v>
      </c>
      <c r="AD253" s="343">
        <v>262.36</v>
      </c>
      <c r="AE253" s="343">
        <v>198.85900000000001</v>
      </c>
      <c r="AF253" s="343">
        <v>212.02500000000001</v>
      </c>
      <c r="AG253" s="343">
        <v>247.17</v>
      </c>
      <c r="AH253" s="343">
        <v>250.64599999999999</v>
      </c>
      <c r="AI253" s="343">
        <v>216.22499999999999</v>
      </c>
      <c r="AJ253" s="343">
        <v>188.14699999999999</v>
      </c>
      <c r="AK253" s="343">
        <v>212.333</v>
      </c>
      <c r="AL253" s="343">
        <v>231.94</v>
      </c>
      <c r="AM253" s="343">
        <v>242.41499999999999</v>
      </c>
      <c r="AN253" s="343">
        <v>215.29900000000001</v>
      </c>
      <c r="AO253" s="343">
        <v>217.58099999999999</v>
      </c>
      <c r="AP253" s="343">
        <v>235.05699999999999</v>
      </c>
      <c r="AQ253" s="343">
        <v>215.607</v>
      </c>
      <c r="AR253" s="343">
        <v>252.36799999999999</v>
      </c>
      <c r="AS253" s="343">
        <v>225.691</v>
      </c>
      <c r="AT253" s="343">
        <v>230.37200000000001</v>
      </c>
      <c r="AU253" s="343">
        <v>220.733</v>
      </c>
      <c r="AV253" s="343">
        <v>212.51599999999999</v>
      </c>
      <c r="AW253" s="343">
        <v>231.38499999999999</v>
      </c>
      <c r="AX253" s="343">
        <v>225.167</v>
      </c>
      <c r="AY253" s="343">
        <v>225.703</v>
      </c>
      <c r="AZ253" s="343">
        <v>193.64500000000001</v>
      </c>
      <c r="BA253" s="343">
        <v>200.745</v>
      </c>
      <c r="BB253" s="343">
        <v>217.351</v>
      </c>
      <c r="BC253" s="343">
        <v>217.23599999999999</v>
      </c>
      <c r="BD253" s="343">
        <v>238.72200000000001</v>
      </c>
      <c r="BE253" s="343">
        <v>210.11500000000001</v>
      </c>
      <c r="BF253" s="343">
        <v>235.126</v>
      </c>
      <c r="BG253" s="343">
        <v>222.93199999999999</v>
      </c>
      <c r="BH253" s="343">
        <v>229.74700000000001</v>
      </c>
      <c r="BI253" s="343">
        <v>243.54499999999999</v>
      </c>
      <c r="BJ253" s="343">
        <v>235.91499999999999</v>
      </c>
      <c r="BK253" s="343">
        <v>248.64599999999999</v>
      </c>
      <c r="BL253" s="343">
        <v>238.56399999999999</v>
      </c>
      <c r="BM253" s="343">
        <v>242.809</v>
      </c>
      <c r="BN253" s="343">
        <v>218.29499999999999</v>
      </c>
      <c r="BO253" s="343">
        <v>200.54300000000001</v>
      </c>
      <c r="BP253" s="343">
        <v>247.13300000000001</v>
      </c>
      <c r="BQ253" s="343">
        <v>264.04500000000002</v>
      </c>
      <c r="BR253" s="343">
        <v>279.13799999999998</v>
      </c>
      <c r="BS253" s="343">
        <v>263.89</v>
      </c>
      <c r="BT253" s="343">
        <v>267.892</v>
      </c>
      <c r="BU253" s="343">
        <v>270.93900000000002</v>
      </c>
      <c r="BV253" s="343">
        <v>258.77199999999999</v>
      </c>
      <c r="BW253" s="343">
        <v>286.17099999999999</v>
      </c>
      <c r="BX253" s="343">
        <v>255.22800000000001</v>
      </c>
      <c r="BY253" s="343">
        <v>276.012</v>
      </c>
      <c r="BZ253" s="343">
        <v>303.62</v>
      </c>
      <c r="CA253" s="343">
        <v>299.99700000000001</v>
      </c>
      <c r="CB253" s="343">
        <v>297.39600000000002</v>
      </c>
      <c r="CC253" s="343">
        <v>322.52699999999999</v>
      </c>
      <c r="CD253" s="343">
        <v>333.18299999999999</v>
      </c>
      <c r="CE253" s="343">
        <v>328.77100000000002</v>
      </c>
      <c r="CF253" s="343">
        <v>329.24400000000003</v>
      </c>
      <c r="CG253" s="343">
        <v>330.50200000000001</v>
      </c>
      <c r="CH253" s="343">
        <v>345.11399999999998</v>
      </c>
      <c r="CI253" s="343">
        <v>360.68700000000001</v>
      </c>
      <c r="CJ253" s="343">
        <v>295.09199999999998</v>
      </c>
      <c r="CK253" s="343">
        <v>350.447</v>
      </c>
      <c r="CL253" s="343">
        <v>279.24700000000001</v>
      </c>
      <c r="CM253" s="343">
        <v>290.06299999999999</v>
      </c>
      <c r="CN253" s="343">
        <v>308.80599999999998</v>
      </c>
      <c r="CO253" s="343">
        <v>334.59</v>
      </c>
      <c r="CP253" s="343">
        <v>310.64400000000001</v>
      </c>
      <c r="CQ253" s="343">
        <v>298.75900000000001</v>
      </c>
      <c r="CR253" s="343">
        <v>326.33100000000002</v>
      </c>
      <c r="CS253" s="343">
        <v>308.41000000000003</v>
      </c>
      <c r="CT253" s="343">
        <v>300.20400000000001</v>
      </c>
      <c r="CU253" s="343">
        <v>331.89600000000002</v>
      </c>
      <c r="CV253" s="343">
        <v>244.47399999999999</v>
      </c>
      <c r="CW253" s="343">
        <v>243.09800000000001</v>
      </c>
      <c r="CX253" s="343">
        <v>305.11099999999999</v>
      </c>
      <c r="CY253" s="343">
        <v>268.33800000000002</v>
      </c>
      <c r="CZ253" s="343">
        <v>286.608</v>
      </c>
      <c r="DA253" s="343">
        <v>291.899</v>
      </c>
      <c r="DB253" s="343">
        <v>293.93799999999999</v>
      </c>
      <c r="DC253" s="343">
        <v>298.61200000000002</v>
      </c>
      <c r="DD253" s="343">
        <v>316.80099999999999</v>
      </c>
      <c r="DE253" s="343">
        <v>310.601</v>
      </c>
      <c r="DF253" s="343">
        <v>334.61700000000002</v>
      </c>
      <c r="DG253" s="343">
        <v>357.14800000000002</v>
      </c>
      <c r="DH253" s="343">
        <v>334.21699999999998</v>
      </c>
      <c r="DI253" s="343">
        <v>328.00400000000002</v>
      </c>
      <c r="DJ253" s="343">
        <v>328.404</v>
      </c>
      <c r="DK253" s="343">
        <v>325.07299999999998</v>
      </c>
      <c r="DL253" s="343">
        <v>330.64400000000001</v>
      </c>
      <c r="DM253" s="343">
        <v>317.56599999999997</v>
      </c>
      <c r="DN253" s="343">
        <v>316.34300000000002</v>
      </c>
      <c r="DO253" s="343">
        <v>312.84500000000003</v>
      </c>
      <c r="DP253" s="343">
        <v>312.56700000000001</v>
      </c>
      <c r="DQ253" s="343">
        <v>318.83300000000003</v>
      </c>
      <c r="DR253" s="343">
        <v>307.024</v>
      </c>
      <c r="DS253" s="343">
        <v>350.416</v>
      </c>
      <c r="DT253" s="343">
        <v>288.03800000000001</v>
      </c>
      <c r="DU253" s="343">
        <v>290.24799999999999</v>
      </c>
      <c r="DV253" s="343">
        <v>294.23</v>
      </c>
      <c r="DW253" s="344">
        <f t="shared" si="6"/>
        <v>3551.2450000000003</v>
      </c>
      <c r="DX253" s="344">
        <f t="shared" si="7"/>
        <v>3881.9359999999997</v>
      </c>
    </row>
    <row r="254" spans="1:128" x14ac:dyDescent="0.25">
      <c r="A254" s="161" t="str">
        <f>IF('1'!$A$1=1,B254,C254)</f>
        <v>Дебет</v>
      </c>
      <c r="B254" s="162" t="s">
        <v>215</v>
      </c>
      <c r="C254" s="162" t="s">
        <v>245</v>
      </c>
      <c r="D254" s="343">
        <v>42.658000000000001</v>
      </c>
      <c r="E254" s="343">
        <v>39.630000000000003</v>
      </c>
      <c r="F254" s="343">
        <v>41.325000000000003</v>
      </c>
      <c r="G254" s="343">
        <v>41.77</v>
      </c>
      <c r="H254" s="343">
        <v>37.658999999999999</v>
      </c>
      <c r="I254" s="343">
        <v>40.970999999999997</v>
      </c>
      <c r="J254" s="343">
        <v>48.171999999999997</v>
      </c>
      <c r="K254" s="343">
        <v>43.228999999999999</v>
      </c>
      <c r="L254" s="343">
        <v>46.317</v>
      </c>
      <c r="M254" s="343">
        <v>46.253</v>
      </c>
      <c r="N254" s="343">
        <v>48.359000000000002</v>
      </c>
      <c r="O254" s="343">
        <v>56.156999999999996</v>
      </c>
      <c r="P254" s="343">
        <v>38.67</v>
      </c>
      <c r="Q254" s="343">
        <v>39.591000000000001</v>
      </c>
      <c r="R254" s="343">
        <v>40.594999999999999</v>
      </c>
      <c r="S254" s="343">
        <v>38.802999999999997</v>
      </c>
      <c r="T254" s="343">
        <v>36.259</v>
      </c>
      <c r="U254" s="343">
        <v>37.298000000000002</v>
      </c>
      <c r="V254" s="343">
        <v>38.82</v>
      </c>
      <c r="W254" s="343">
        <v>42.795000000000002</v>
      </c>
      <c r="X254" s="343">
        <v>38.335000000000001</v>
      </c>
      <c r="Y254" s="343">
        <v>37.113999999999997</v>
      </c>
      <c r="Z254" s="343">
        <v>39.774999999999999</v>
      </c>
      <c r="AA254" s="343">
        <v>43.628</v>
      </c>
      <c r="AB254" s="343">
        <v>32.996000000000002</v>
      </c>
      <c r="AC254" s="343">
        <v>34.710999999999999</v>
      </c>
      <c r="AD254" s="343">
        <v>40.290999999999997</v>
      </c>
      <c r="AE254" s="343">
        <v>34.543999999999997</v>
      </c>
      <c r="AF254" s="343">
        <v>35.338000000000001</v>
      </c>
      <c r="AG254" s="343">
        <v>40.154000000000003</v>
      </c>
      <c r="AH254" s="343">
        <v>40.904000000000003</v>
      </c>
      <c r="AI254" s="343">
        <v>47.484999999999999</v>
      </c>
      <c r="AJ254" s="343">
        <v>46.197000000000003</v>
      </c>
      <c r="AK254" s="343">
        <v>48.411999999999999</v>
      </c>
      <c r="AL254" s="343">
        <v>46.046999999999997</v>
      </c>
      <c r="AM254" s="343">
        <v>43.921999999999997</v>
      </c>
      <c r="AN254" s="343">
        <v>32.048000000000002</v>
      </c>
      <c r="AO254" s="343">
        <v>33.972000000000001</v>
      </c>
      <c r="AP254" s="343">
        <v>36.473999999999997</v>
      </c>
      <c r="AQ254" s="343">
        <v>34.984999999999999</v>
      </c>
      <c r="AR254" s="343">
        <v>42.201999999999998</v>
      </c>
      <c r="AS254" s="343">
        <v>38.47</v>
      </c>
      <c r="AT254" s="343">
        <v>41.963999999999999</v>
      </c>
      <c r="AU254" s="343">
        <v>41.55</v>
      </c>
      <c r="AV254" s="343">
        <v>36.847999999999999</v>
      </c>
      <c r="AW254" s="343">
        <v>41.753999999999998</v>
      </c>
      <c r="AX254" s="343">
        <v>43.978000000000002</v>
      </c>
      <c r="AY254" s="343">
        <v>41.276000000000003</v>
      </c>
      <c r="AZ254" s="343">
        <v>26.286999999999999</v>
      </c>
      <c r="BA254" s="343">
        <v>29.936</v>
      </c>
      <c r="BB254" s="343">
        <v>35.341999999999999</v>
      </c>
      <c r="BC254" s="343">
        <v>38.283000000000001</v>
      </c>
      <c r="BD254" s="343">
        <v>42.021999999999998</v>
      </c>
      <c r="BE254" s="343">
        <v>38.122</v>
      </c>
      <c r="BF254" s="343">
        <v>43.640999999999998</v>
      </c>
      <c r="BG254" s="343">
        <v>44.046999999999997</v>
      </c>
      <c r="BH254" s="343">
        <v>46.313000000000002</v>
      </c>
      <c r="BI254" s="343">
        <v>50.701000000000001</v>
      </c>
      <c r="BJ254" s="343">
        <v>49.713999999999999</v>
      </c>
      <c r="BK254" s="343">
        <v>52.252000000000002</v>
      </c>
      <c r="BL254" s="343">
        <v>42.311</v>
      </c>
      <c r="BM254" s="343">
        <v>44.896999999999998</v>
      </c>
      <c r="BN254" s="343">
        <v>48.006999999999998</v>
      </c>
      <c r="BO254" s="343">
        <v>36.796999999999997</v>
      </c>
      <c r="BP254" s="343">
        <v>44.097999999999999</v>
      </c>
      <c r="BQ254" s="343">
        <v>58.677</v>
      </c>
      <c r="BR254" s="343">
        <v>72.628</v>
      </c>
      <c r="BS254" s="343">
        <v>71.046999999999997</v>
      </c>
      <c r="BT254" s="343">
        <v>76.298000000000002</v>
      </c>
      <c r="BU254" s="343">
        <v>75.590999999999994</v>
      </c>
      <c r="BV254" s="343">
        <v>69.343999999999994</v>
      </c>
      <c r="BW254" s="343">
        <v>74.831999999999994</v>
      </c>
      <c r="BX254" s="343">
        <v>51.701999999999998</v>
      </c>
      <c r="BY254" s="343">
        <v>57.847000000000001</v>
      </c>
      <c r="BZ254" s="343">
        <v>71.292000000000002</v>
      </c>
      <c r="CA254" s="343">
        <v>73.742000000000004</v>
      </c>
      <c r="CB254" s="343">
        <v>64.257000000000005</v>
      </c>
      <c r="CC254" s="343">
        <v>72.962000000000003</v>
      </c>
      <c r="CD254" s="343">
        <v>76.108000000000004</v>
      </c>
      <c r="CE254" s="343">
        <v>79.855999999999995</v>
      </c>
      <c r="CF254" s="343">
        <v>81.462000000000003</v>
      </c>
      <c r="CG254" s="343">
        <v>80.251999999999995</v>
      </c>
      <c r="CH254" s="343">
        <v>87.591999999999999</v>
      </c>
      <c r="CI254" s="343">
        <v>101.664</v>
      </c>
      <c r="CJ254" s="343">
        <v>71.563999999999993</v>
      </c>
      <c r="CK254" s="343">
        <v>80.126999999999995</v>
      </c>
      <c r="CL254" s="343">
        <v>11.561</v>
      </c>
      <c r="CM254" s="343">
        <v>190.613</v>
      </c>
      <c r="CN254" s="343">
        <v>242.49799999999999</v>
      </c>
      <c r="CO254" s="343">
        <v>312.85199999999998</v>
      </c>
      <c r="CP254" s="343">
        <v>254.25299999999999</v>
      </c>
      <c r="CQ254" s="343">
        <v>343.12900000000002</v>
      </c>
      <c r="CR254" s="343">
        <v>428.05799999999999</v>
      </c>
      <c r="CS254" s="343">
        <v>3.0539999999999998</v>
      </c>
      <c r="CT254" s="343">
        <v>1.9690000000000001</v>
      </c>
      <c r="CU254" s="343">
        <v>5.673</v>
      </c>
      <c r="CV254" s="343">
        <v>3.718</v>
      </c>
      <c r="CW254" s="343">
        <v>3.726</v>
      </c>
      <c r="CX254" s="343">
        <v>3.7440000000000002</v>
      </c>
      <c r="CY254" s="343">
        <v>4.5640000000000001</v>
      </c>
      <c r="CZ254" s="343">
        <v>4.593</v>
      </c>
      <c r="DA254" s="343">
        <v>4.6189999999999998</v>
      </c>
      <c r="DB254" s="343">
        <v>4.5220000000000002</v>
      </c>
      <c r="DC254" s="343">
        <v>5.4960000000000004</v>
      </c>
      <c r="DD254" s="343">
        <v>7.476</v>
      </c>
      <c r="DE254" s="343">
        <v>8.5229999999999997</v>
      </c>
      <c r="DF254" s="343">
        <v>8.3420000000000005</v>
      </c>
      <c r="DG254" s="343">
        <v>10.989000000000001</v>
      </c>
      <c r="DH254" s="343">
        <v>11.904</v>
      </c>
      <c r="DI254" s="343">
        <v>12.045</v>
      </c>
      <c r="DJ254" s="343">
        <v>12.879</v>
      </c>
      <c r="DK254" s="343">
        <v>13.04</v>
      </c>
      <c r="DL254" s="343">
        <v>12.965999999999999</v>
      </c>
      <c r="DM254" s="343">
        <v>13</v>
      </c>
      <c r="DN254" s="343">
        <v>13.834</v>
      </c>
      <c r="DO254" s="343">
        <v>17.279</v>
      </c>
      <c r="DP254" s="343">
        <v>14.412000000000001</v>
      </c>
      <c r="DQ254" s="343">
        <v>13.743</v>
      </c>
      <c r="DR254" s="343">
        <v>13.145</v>
      </c>
      <c r="DS254" s="343">
        <v>13.367000000000001</v>
      </c>
      <c r="DT254" s="343">
        <v>8.6989999999999998</v>
      </c>
      <c r="DU254" s="343">
        <v>11.532999999999999</v>
      </c>
      <c r="DV254" s="343">
        <v>10.210000000000001</v>
      </c>
      <c r="DW254" s="344">
        <f t="shared" si="6"/>
        <v>70.311999999999998</v>
      </c>
      <c r="DX254" s="344">
        <f t="shared" si="7"/>
        <v>161.614</v>
      </c>
    </row>
    <row r="255" spans="1:128" x14ac:dyDescent="0.25">
      <c r="A255" s="192" t="str">
        <f>IF('1'!$A$1=1,B255,C255)</f>
        <v>Грошові перекази робітників</v>
      </c>
      <c r="B255" s="193" t="s">
        <v>355</v>
      </c>
      <c r="C255" s="193" t="s">
        <v>354</v>
      </c>
      <c r="D255" s="343">
        <v>52.042000000000002</v>
      </c>
      <c r="E255" s="343">
        <v>82.783000000000001</v>
      </c>
      <c r="F255" s="343">
        <v>68.876000000000005</v>
      </c>
      <c r="G255" s="343">
        <v>64.048000000000002</v>
      </c>
      <c r="H255" s="343">
        <v>60.971000000000004</v>
      </c>
      <c r="I255" s="343">
        <v>105.09899999999999</v>
      </c>
      <c r="J255" s="343">
        <v>82.71</v>
      </c>
      <c r="K255" s="343">
        <v>81.954000000000008</v>
      </c>
      <c r="L255" s="343">
        <v>71.256999999999991</v>
      </c>
      <c r="M255" s="343">
        <v>79.164000000000001</v>
      </c>
      <c r="N255" s="343">
        <v>72.537999999999997</v>
      </c>
      <c r="O255" s="343">
        <v>81.933999999999997</v>
      </c>
      <c r="P255" s="343">
        <v>43.273000000000003</v>
      </c>
      <c r="Q255" s="343">
        <v>58.487000000000002</v>
      </c>
      <c r="R255" s="343">
        <v>69.462999999999994</v>
      </c>
      <c r="S255" s="343">
        <v>75.841999999999999</v>
      </c>
      <c r="T255" s="343">
        <v>63.674000000000007</v>
      </c>
      <c r="U255" s="343">
        <v>71.930999999999997</v>
      </c>
      <c r="V255" s="343">
        <v>63.193999999999996</v>
      </c>
      <c r="W255" s="343">
        <v>90.048000000000002</v>
      </c>
      <c r="X255" s="343">
        <v>73.103999999999999</v>
      </c>
      <c r="Y255" s="343">
        <v>52.501999999999995</v>
      </c>
      <c r="Z255" s="343">
        <v>57.350999999999999</v>
      </c>
      <c r="AA255" s="343">
        <v>85.358999999999995</v>
      </c>
      <c r="AB255" s="343">
        <v>54.679000000000002</v>
      </c>
      <c r="AC255" s="343">
        <v>83.495000000000005</v>
      </c>
      <c r="AD255" s="343">
        <v>102.133</v>
      </c>
      <c r="AE255" s="343">
        <v>63.484999999999999</v>
      </c>
      <c r="AF255" s="343">
        <v>58.896000000000001</v>
      </c>
      <c r="AG255" s="343">
        <v>97.262</v>
      </c>
      <c r="AH255" s="343">
        <v>100.955</v>
      </c>
      <c r="AI255" s="343">
        <v>55.116</v>
      </c>
      <c r="AJ255" s="343">
        <v>46.197000000000003</v>
      </c>
      <c r="AK255" s="343">
        <v>50.959000000000003</v>
      </c>
      <c r="AL255" s="343">
        <v>79.303000000000011</v>
      </c>
      <c r="AM255" s="343">
        <v>78.552999999999997</v>
      </c>
      <c r="AN255" s="343">
        <v>60.809000000000005</v>
      </c>
      <c r="AO255" s="343">
        <v>63.898999999999994</v>
      </c>
      <c r="AP255" s="343">
        <v>59.98</v>
      </c>
      <c r="AQ255" s="343">
        <v>53.698</v>
      </c>
      <c r="AR255" s="343">
        <v>60.771000000000008</v>
      </c>
      <c r="AS255" s="343">
        <v>60.696999999999996</v>
      </c>
      <c r="AT255" s="343">
        <v>60.805</v>
      </c>
      <c r="AU255" s="343">
        <v>57.131</v>
      </c>
      <c r="AV255" s="343">
        <v>60.841000000000001</v>
      </c>
      <c r="AW255" s="343">
        <v>62.631</v>
      </c>
      <c r="AX255" s="343">
        <v>59.81</v>
      </c>
      <c r="AY255" s="343">
        <v>59.719000000000001</v>
      </c>
      <c r="AZ255" s="343">
        <v>56.955000000000005</v>
      </c>
      <c r="BA255" s="343">
        <v>58.991</v>
      </c>
      <c r="BB255" s="343">
        <v>65.382000000000005</v>
      </c>
      <c r="BC255" s="343">
        <v>63.211999999999996</v>
      </c>
      <c r="BD255" s="343">
        <v>70.632999999999996</v>
      </c>
      <c r="BE255" s="343">
        <v>63.833000000000006</v>
      </c>
      <c r="BF255" s="343">
        <v>70.36</v>
      </c>
      <c r="BG255" s="343">
        <v>69.216999999999999</v>
      </c>
      <c r="BH255" s="343">
        <v>71.739000000000004</v>
      </c>
      <c r="BI255" s="343">
        <v>78.768000000000001</v>
      </c>
      <c r="BJ255" s="343">
        <v>76.83</v>
      </c>
      <c r="BK255" s="343">
        <v>72.972000000000008</v>
      </c>
      <c r="BL255" s="343">
        <v>90.923999999999992</v>
      </c>
      <c r="BM255" s="343">
        <v>92.543000000000006</v>
      </c>
      <c r="BN255" s="343">
        <v>65.216999999999999</v>
      </c>
      <c r="BO255" s="343">
        <v>75.432999999999993</v>
      </c>
      <c r="BP255" s="343">
        <v>93.707999999999998</v>
      </c>
      <c r="BQ255" s="343">
        <v>89.793000000000006</v>
      </c>
      <c r="BR255" s="343">
        <v>81.379000000000005</v>
      </c>
      <c r="BS255" s="343">
        <v>82.887999999999991</v>
      </c>
      <c r="BT255" s="343">
        <v>81.385000000000005</v>
      </c>
      <c r="BU255" s="343">
        <v>84.933999999999997</v>
      </c>
      <c r="BV255" s="343">
        <v>78.646999999999991</v>
      </c>
      <c r="BW255" s="343">
        <v>90.456999999999994</v>
      </c>
      <c r="BX255" s="343">
        <v>114.07299999999999</v>
      </c>
      <c r="BY255" s="343">
        <v>120.652</v>
      </c>
      <c r="BZ255" s="343">
        <v>130.00300000000001</v>
      </c>
      <c r="CA255" s="343">
        <v>129.04900000000001</v>
      </c>
      <c r="CB255" s="343">
        <v>135.929</v>
      </c>
      <c r="CC255" s="343">
        <v>143.43800000000002</v>
      </c>
      <c r="CD255" s="343">
        <v>131.91999999999999</v>
      </c>
      <c r="CE255" s="343">
        <v>134.22699999999998</v>
      </c>
      <c r="CF255" s="343">
        <v>134.07399999999998</v>
      </c>
      <c r="CG255" s="343">
        <v>135.47999999999999</v>
      </c>
      <c r="CH255" s="343">
        <v>140.148</v>
      </c>
      <c r="CI255" s="343">
        <v>140.56200000000001</v>
      </c>
      <c r="CJ255" s="343">
        <v>130.75899999999999</v>
      </c>
      <c r="CK255" s="343">
        <v>153.21</v>
      </c>
      <c r="CL255" s="343">
        <v>115.61199999999999</v>
      </c>
      <c r="CM255" s="343">
        <v>127.075</v>
      </c>
      <c r="CN255" s="343">
        <v>139.24700000000001</v>
      </c>
      <c r="CO255" s="343">
        <v>143.666</v>
      </c>
      <c r="CP255" s="343">
        <v>135.536</v>
      </c>
      <c r="CQ255" s="343">
        <v>118.32</v>
      </c>
      <c r="CR255" s="343">
        <v>140</v>
      </c>
      <c r="CS255" s="343">
        <v>134.357</v>
      </c>
      <c r="CT255" s="343">
        <v>125.003</v>
      </c>
      <c r="CU255" s="343">
        <v>122.92400000000001</v>
      </c>
      <c r="CV255" s="343">
        <v>106.899</v>
      </c>
      <c r="CW255" s="343">
        <v>111.76900000000001</v>
      </c>
      <c r="CX255" s="343">
        <v>120.73399999999999</v>
      </c>
      <c r="CY255" s="343">
        <v>133.256</v>
      </c>
      <c r="CZ255" s="343">
        <v>142.386</v>
      </c>
      <c r="DA255" s="343">
        <v>144.102</v>
      </c>
      <c r="DB255" s="343">
        <v>145.613</v>
      </c>
      <c r="DC255" s="343">
        <v>147.47399999999999</v>
      </c>
      <c r="DD255" s="343">
        <v>155.13</v>
      </c>
      <c r="DE255" s="343">
        <v>153.40600000000001</v>
      </c>
      <c r="DF255" s="343">
        <v>151.08699999999999</v>
      </c>
      <c r="DG255" s="343">
        <v>152.017</v>
      </c>
      <c r="DH255" s="343">
        <v>162.072</v>
      </c>
      <c r="DI255" s="343">
        <v>158.44300000000001</v>
      </c>
      <c r="DJ255" s="343">
        <v>164.66200000000001</v>
      </c>
      <c r="DK255" s="343">
        <v>164.86500000000001</v>
      </c>
      <c r="DL255" s="343">
        <v>169.49</v>
      </c>
      <c r="DM255" s="343">
        <v>168.99700000000001</v>
      </c>
      <c r="DN255" s="343">
        <v>165.089</v>
      </c>
      <c r="DO255" s="343">
        <v>163.69800000000001</v>
      </c>
      <c r="DP255" s="343">
        <v>163.03899999999999</v>
      </c>
      <c r="DQ255" s="343">
        <v>164.91300000000001</v>
      </c>
      <c r="DR255" s="343">
        <v>163.37</v>
      </c>
      <c r="DS255" s="343">
        <v>172.821</v>
      </c>
      <c r="DT255" s="343">
        <v>162.38399999999999</v>
      </c>
      <c r="DU255" s="343">
        <v>161.46199999999999</v>
      </c>
      <c r="DV255" s="343">
        <v>163.358</v>
      </c>
      <c r="DW255" s="344">
        <f t="shared" si="6"/>
        <v>1663.8729999999998</v>
      </c>
      <c r="DX255" s="344">
        <f t="shared" si="7"/>
        <v>1981.4589999999998</v>
      </c>
    </row>
    <row r="256" spans="1:128" x14ac:dyDescent="0.25">
      <c r="A256" s="161" t="str">
        <f>IF('1'!$A$1=1,B256,C256)</f>
        <v>Кредит</v>
      </c>
      <c r="B256" s="162" t="s">
        <v>213</v>
      </c>
      <c r="C256" s="162" t="s">
        <v>323</v>
      </c>
      <c r="D256" s="343">
        <v>52.042000000000002</v>
      </c>
      <c r="E256" s="343">
        <v>83.664000000000001</v>
      </c>
      <c r="F256" s="343">
        <v>68.876000000000005</v>
      </c>
      <c r="G256" s="343">
        <v>64.975999999999999</v>
      </c>
      <c r="H256" s="343">
        <v>61.868000000000002</v>
      </c>
      <c r="I256" s="343">
        <v>105.99</v>
      </c>
      <c r="J256" s="343">
        <v>83.619</v>
      </c>
      <c r="K256" s="343">
        <v>82.855000000000004</v>
      </c>
      <c r="L256" s="343">
        <v>72.147999999999996</v>
      </c>
      <c r="M256" s="343">
        <v>80.052999999999997</v>
      </c>
      <c r="N256" s="343">
        <v>73.468000000000004</v>
      </c>
      <c r="O256" s="343">
        <v>82.855000000000004</v>
      </c>
      <c r="P256" s="343">
        <v>44.194000000000003</v>
      </c>
      <c r="Q256" s="343">
        <v>59.387</v>
      </c>
      <c r="R256" s="343">
        <v>70.364999999999995</v>
      </c>
      <c r="S256" s="343">
        <v>76.724000000000004</v>
      </c>
      <c r="T256" s="343">
        <v>64.558000000000007</v>
      </c>
      <c r="U256" s="343">
        <v>72.819000000000003</v>
      </c>
      <c r="V256" s="343">
        <v>64.096999999999994</v>
      </c>
      <c r="W256" s="343">
        <v>91.831000000000003</v>
      </c>
      <c r="X256" s="343">
        <v>73.995999999999995</v>
      </c>
      <c r="Y256" s="343">
        <v>53.406999999999996</v>
      </c>
      <c r="Z256" s="343">
        <v>59.201000000000001</v>
      </c>
      <c r="AA256" s="343">
        <v>87.256</v>
      </c>
      <c r="AB256" s="343">
        <v>55.622</v>
      </c>
      <c r="AC256" s="343">
        <v>84.433000000000007</v>
      </c>
      <c r="AD256" s="343">
        <v>103.07</v>
      </c>
      <c r="AE256" s="343">
        <v>64.418999999999997</v>
      </c>
      <c r="AF256" s="343">
        <v>59.802</v>
      </c>
      <c r="AG256" s="343">
        <v>98.153999999999996</v>
      </c>
      <c r="AH256" s="343">
        <v>101.825</v>
      </c>
      <c r="AI256" s="343">
        <v>56.811999999999998</v>
      </c>
      <c r="AJ256" s="343">
        <v>47.877000000000002</v>
      </c>
      <c r="AK256" s="343">
        <v>52.658000000000001</v>
      </c>
      <c r="AL256" s="343">
        <v>80.156000000000006</v>
      </c>
      <c r="AM256" s="343">
        <v>80.242000000000004</v>
      </c>
      <c r="AN256" s="343">
        <v>62.453000000000003</v>
      </c>
      <c r="AO256" s="343">
        <v>65.516999999999996</v>
      </c>
      <c r="AP256" s="343">
        <v>61.600999999999999</v>
      </c>
      <c r="AQ256" s="343">
        <v>54.512</v>
      </c>
      <c r="AR256" s="343">
        <v>64.147000000000006</v>
      </c>
      <c r="AS256" s="343">
        <v>62.406999999999996</v>
      </c>
      <c r="AT256" s="343">
        <v>61.661000000000001</v>
      </c>
      <c r="AU256" s="343">
        <v>57.997</v>
      </c>
      <c r="AV256" s="343">
        <v>61.698</v>
      </c>
      <c r="AW256" s="343">
        <v>63.500999999999998</v>
      </c>
      <c r="AX256" s="343">
        <v>61.569000000000003</v>
      </c>
      <c r="AY256" s="343">
        <v>60.597000000000001</v>
      </c>
      <c r="AZ256" s="343">
        <v>57.831000000000003</v>
      </c>
      <c r="BA256" s="343">
        <v>59.871000000000002</v>
      </c>
      <c r="BB256" s="343">
        <v>66.266000000000005</v>
      </c>
      <c r="BC256" s="343">
        <v>64.992999999999995</v>
      </c>
      <c r="BD256" s="343">
        <v>71.527000000000001</v>
      </c>
      <c r="BE256" s="343">
        <v>67.379000000000005</v>
      </c>
      <c r="BF256" s="343">
        <v>72.141000000000005</v>
      </c>
      <c r="BG256" s="343">
        <v>70.116</v>
      </c>
      <c r="BH256" s="343">
        <v>72.647000000000006</v>
      </c>
      <c r="BI256" s="343">
        <v>79.673000000000002</v>
      </c>
      <c r="BJ256" s="343">
        <v>78.638000000000005</v>
      </c>
      <c r="BK256" s="343">
        <v>73.873000000000005</v>
      </c>
      <c r="BL256" s="343">
        <v>91.823999999999998</v>
      </c>
      <c r="BM256" s="343">
        <v>93.459000000000003</v>
      </c>
      <c r="BN256" s="343">
        <v>66.123000000000005</v>
      </c>
      <c r="BO256" s="343">
        <v>76.352999999999994</v>
      </c>
      <c r="BP256" s="343">
        <v>94.626999999999995</v>
      </c>
      <c r="BQ256" s="343">
        <v>90.682000000000002</v>
      </c>
      <c r="BR256" s="343">
        <v>82.254000000000005</v>
      </c>
      <c r="BS256" s="343">
        <v>83.733999999999995</v>
      </c>
      <c r="BT256" s="343">
        <v>82.233000000000004</v>
      </c>
      <c r="BU256" s="343">
        <v>86.632999999999996</v>
      </c>
      <c r="BV256" s="343">
        <v>80.337999999999994</v>
      </c>
      <c r="BW256" s="343">
        <v>91.278999999999996</v>
      </c>
      <c r="BX256" s="343">
        <v>115.714</v>
      </c>
      <c r="BY256" s="343">
        <v>121.47799999999999</v>
      </c>
      <c r="BZ256" s="343">
        <v>130.84200000000001</v>
      </c>
      <c r="CA256" s="343">
        <v>130.72499999999999</v>
      </c>
      <c r="CB256" s="343">
        <v>137.577</v>
      </c>
      <c r="CC256" s="343">
        <v>145.096</v>
      </c>
      <c r="CD256" s="343">
        <v>133.61099999999999</v>
      </c>
      <c r="CE256" s="343">
        <v>135.92599999999999</v>
      </c>
      <c r="CF256" s="343">
        <v>135.77099999999999</v>
      </c>
      <c r="CG256" s="343">
        <v>137.20599999999999</v>
      </c>
      <c r="CH256" s="343">
        <v>141.9</v>
      </c>
      <c r="CI256" s="343">
        <v>146.75</v>
      </c>
      <c r="CJ256" s="343">
        <v>133.41</v>
      </c>
      <c r="CK256" s="343">
        <v>157.613</v>
      </c>
      <c r="CL256" s="343">
        <v>115.61199999999999</v>
      </c>
      <c r="CM256" s="343">
        <v>127.075</v>
      </c>
      <c r="CN256" s="343">
        <v>139.24700000000001</v>
      </c>
      <c r="CO256" s="343">
        <v>143.666</v>
      </c>
      <c r="CP256" s="343">
        <v>135.536</v>
      </c>
      <c r="CQ256" s="343">
        <v>118.32</v>
      </c>
      <c r="CR256" s="343">
        <v>140</v>
      </c>
      <c r="CS256" s="343">
        <v>134.357</v>
      </c>
      <c r="CT256" s="343">
        <v>125.003</v>
      </c>
      <c r="CU256" s="343">
        <v>122.92400000000001</v>
      </c>
      <c r="CV256" s="343">
        <v>106.899</v>
      </c>
      <c r="CW256" s="343">
        <v>111.76900000000001</v>
      </c>
      <c r="CX256" s="343">
        <v>120.73399999999999</v>
      </c>
      <c r="CY256" s="343">
        <v>133.256</v>
      </c>
      <c r="CZ256" s="343">
        <v>142.386</v>
      </c>
      <c r="DA256" s="343">
        <v>144.102</v>
      </c>
      <c r="DB256" s="343">
        <v>145.613</v>
      </c>
      <c r="DC256" s="343">
        <v>147.47399999999999</v>
      </c>
      <c r="DD256" s="343">
        <v>155.13</v>
      </c>
      <c r="DE256" s="343">
        <v>153.40600000000001</v>
      </c>
      <c r="DF256" s="343">
        <v>151.08699999999999</v>
      </c>
      <c r="DG256" s="343">
        <v>152.017</v>
      </c>
      <c r="DH256" s="343">
        <v>162.072</v>
      </c>
      <c r="DI256" s="343">
        <v>158.44300000000001</v>
      </c>
      <c r="DJ256" s="343">
        <v>164.66200000000001</v>
      </c>
      <c r="DK256" s="343">
        <v>164.86500000000001</v>
      </c>
      <c r="DL256" s="343">
        <v>169.49</v>
      </c>
      <c r="DM256" s="343">
        <v>168.99700000000001</v>
      </c>
      <c r="DN256" s="343">
        <v>165.089</v>
      </c>
      <c r="DO256" s="343">
        <v>163.69800000000001</v>
      </c>
      <c r="DP256" s="343">
        <v>163.03899999999999</v>
      </c>
      <c r="DQ256" s="343">
        <v>164.91300000000001</v>
      </c>
      <c r="DR256" s="343">
        <v>163.37</v>
      </c>
      <c r="DS256" s="343">
        <v>172.821</v>
      </c>
      <c r="DT256" s="343">
        <v>162.38399999999999</v>
      </c>
      <c r="DU256" s="343">
        <v>161.46199999999999</v>
      </c>
      <c r="DV256" s="343">
        <v>163.358</v>
      </c>
      <c r="DW256" s="344">
        <f t="shared" si="6"/>
        <v>1663.8729999999998</v>
      </c>
      <c r="DX256" s="344">
        <f t="shared" si="7"/>
        <v>1981.4589999999998</v>
      </c>
    </row>
    <row r="257" spans="1:128" x14ac:dyDescent="0.25">
      <c r="A257" s="161" t="str">
        <f>IF('1'!$A$1=1,B257,C257)</f>
        <v>Дебет</v>
      </c>
      <c r="B257" s="162" t="s">
        <v>215</v>
      </c>
      <c r="C257" s="162" t="s">
        <v>324</v>
      </c>
      <c r="D257" s="343">
        <v>0</v>
      </c>
      <c r="E257" s="343">
        <v>0.88100000000000001</v>
      </c>
      <c r="F257" s="343">
        <v>0</v>
      </c>
      <c r="G257" s="343">
        <v>0.92800000000000005</v>
      </c>
      <c r="H257" s="343">
        <v>0.89700000000000002</v>
      </c>
      <c r="I257" s="343">
        <v>0.89100000000000001</v>
      </c>
      <c r="J257" s="343">
        <v>0.90900000000000003</v>
      </c>
      <c r="K257" s="343">
        <v>0.90100000000000002</v>
      </c>
      <c r="L257" s="343">
        <v>0.89100000000000001</v>
      </c>
      <c r="M257" s="343">
        <v>0.88900000000000001</v>
      </c>
      <c r="N257" s="343">
        <v>0.93</v>
      </c>
      <c r="O257" s="343">
        <v>0.92100000000000004</v>
      </c>
      <c r="P257" s="343">
        <v>0.92100000000000004</v>
      </c>
      <c r="Q257" s="343">
        <v>0.9</v>
      </c>
      <c r="R257" s="343">
        <v>0.90200000000000002</v>
      </c>
      <c r="S257" s="343">
        <v>0.88200000000000001</v>
      </c>
      <c r="T257" s="343">
        <v>0.88400000000000001</v>
      </c>
      <c r="U257" s="343">
        <v>0.88800000000000001</v>
      </c>
      <c r="V257" s="343">
        <v>0.90300000000000002</v>
      </c>
      <c r="W257" s="343">
        <v>1.7829999999999999</v>
      </c>
      <c r="X257" s="343">
        <v>0.89200000000000002</v>
      </c>
      <c r="Y257" s="343">
        <v>0.90500000000000003</v>
      </c>
      <c r="Z257" s="343">
        <v>1.85</v>
      </c>
      <c r="AA257" s="343">
        <v>1.897</v>
      </c>
      <c r="AB257" s="343">
        <v>0.94299999999999995</v>
      </c>
      <c r="AC257" s="343">
        <v>0.93799999999999994</v>
      </c>
      <c r="AD257" s="343">
        <v>0.93700000000000006</v>
      </c>
      <c r="AE257" s="343">
        <v>0.93400000000000005</v>
      </c>
      <c r="AF257" s="343">
        <v>0.90600000000000003</v>
      </c>
      <c r="AG257" s="343">
        <v>0.89200000000000002</v>
      </c>
      <c r="AH257" s="343">
        <v>0.87</v>
      </c>
      <c r="AI257" s="343">
        <v>1.696</v>
      </c>
      <c r="AJ257" s="343">
        <v>1.68</v>
      </c>
      <c r="AK257" s="343">
        <v>1.6990000000000001</v>
      </c>
      <c r="AL257" s="343">
        <v>0.85299999999999998</v>
      </c>
      <c r="AM257" s="343">
        <v>1.6890000000000001</v>
      </c>
      <c r="AN257" s="343">
        <v>1.6439999999999999</v>
      </c>
      <c r="AO257" s="343">
        <v>1.6180000000000001</v>
      </c>
      <c r="AP257" s="343">
        <v>1.621</v>
      </c>
      <c r="AQ257" s="343">
        <v>0.81399999999999995</v>
      </c>
      <c r="AR257" s="343">
        <v>3.3759999999999999</v>
      </c>
      <c r="AS257" s="343">
        <v>1.71</v>
      </c>
      <c r="AT257" s="343">
        <v>0.85599999999999998</v>
      </c>
      <c r="AU257" s="343">
        <v>0.86599999999999999</v>
      </c>
      <c r="AV257" s="343">
        <v>0.85699999999999998</v>
      </c>
      <c r="AW257" s="343">
        <v>0.87</v>
      </c>
      <c r="AX257" s="343">
        <v>1.7589999999999999</v>
      </c>
      <c r="AY257" s="343">
        <v>0.878</v>
      </c>
      <c r="AZ257" s="343">
        <v>0.876</v>
      </c>
      <c r="BA257" s="343">
        <v>0.88</v>
      </c>
      <c r="BB257" s="343">
        <v>0.88400000000000001</v>
      </c>
      <c r="BC257" s="343">
        <v>1.7809999999999999</v>
      </c>
      <c r="BD257" s="343">
        <v>0.89400000000000002</v>
      </c>
      <c r="BE257" s="343">
        <v>3.5459999999999998</v>
      </c>
      <c r="BF257" s="343">
        <v>1.7809999999999999</v>
      </c>
      <c r="BG257" s="343">
        <v>0.89900000000000002</v>
      </c>
      <c r="BH257" s="343">
        <v>0.90800000000000003</v>
      </c>
      <c r="BI257" s="343">
        <v>0.90500000000000003</v>
      </c>
      <c r="BJ257" s="343">
        <v>1.8080000000000001</v>
      </c>
      <c r="BK257" s="343">
        <v>0.90100000000000002</v>
      </c>
      <c r="BL257" s="343">
        <v>0.9</v>
      </c>
      <c r="BM257" s="343">
        <v>0.91600000000000004</v>
      </c>
      <c r="BN257" s="343">
        <v>0.90600000000000003</v>
      </c>
      <c r="BO257" s="343">
        <v>0.92</v>
      </c>
      <c r="BP257" s="343">
        <v>0.91900000000000004</v>
      </c>
      <c r="BQ257" s="343">
        <v>0.88900000000000001</v>
      </c>
      <c r="BR257" s="343">
        <v>0.875</v>
      </c>
      <c r="BS257" s="343">
        <v>0.84599999999999997</v>
      </c>
      <c r="BT257" s="343">
        <v>0.84799999999999998</v>
      </c>
      <c r="BU257" s="343">
        <v>1.6990000000000001</v>
      </c>
      <c r="BV257" s="343">
        <v>1.6910000000000001</v>
      </c>
      <c r="BW257" s="343">
        <v>0.82199999999999995</v>
      </c>
      <c r="BX257" s="343">
        <v>1.641</v>
      </c>
      <c r="BY257" s="343">
        <v>0.82599999999999996</v>
      </c>
      <c r="BZ257" s="343">
        <v>0.83899999999999997</v>
      </c>
      <c r="CA257" s="343">
        <v>1.6759999999999999</v>
      </c>
      <c r="CB257" s="343">
        <v>1.6479999999999999</v>
      </c>
      <c r="CC257" s="343">
        <v>1.6579999999999999</v>
      </c>
      <c r="CD257" s="343">
        <v>1.6910000000000001</v>
      </c>
      <c r="CE257" s="343">
        <v>1.6990000000000001</v>
      </c>
      <c r="CF257" s="343">
        <v>1.6970000000000001</v>
      </c>
      <c r="CG257" s="343">
        <v>1.726</v>
      </c>
      <c r="CH257" s="343">
        <v>1.752</v>
      </c>
      <c r="CI257" s="343">
        <v>6.1879999999999997</v>
      </c>
      <c r="CJ257" s="343">
        <v>2.6509999999999998</v>
      </c>
      <c r="CK257" s="343">
        <v>4.4029999999999996</v>
      </c>
      <c r="CL257" s="343">
        <v>0</v>
      </c>
      <c r="CM257" s="343">
        <v>0</v>
      </c>
      <c r="CN257" s="343">
        <v>0</v>
      </c>
      <c r="CO257" s="343">
        <v>0</v>
      </c>
      <c r="CP257" s="343">
        <v>0</v>
      </c>
      <c r="CQ257" s="343">
        <v>0</v>
      </c>
      <c r="CR257" s="343">
        <v>0</v>
      </c>
      <c r="CS257" s="343">
        <v>0</v>
      </c>
      <c r="CT257" s="343">
        <v>0</v>
      </c>
      <c r="CU257" s="343">
        <v>0</v>
      </c>
      <c r="CV257" s="343">
        <v>0</v>
      </c>
      <c r="CW257" s="343">
        <v>0</v>
      </c>
      <c r="CX257" s="343">
        <v>0</v>
      </c>
      <c r="CY257" s="343">
        <v>0</v>
      </c>
      <c r="CZ257" s="343">
        <v>0</v>
      </c>
      <c r="DA257" s="343">
        <v>0</v>
      </c>
      <c r="DB257" s="343">
        <v>0</v>
      </c>
      <c r="DC257" s="343">
        <v>0</v>
      </c>
      <c r="DD257" s="343">
        <v>0</v>
      </c>
      <c r="DE257" s="343">
        <v>0</v>
      </c>
      <c r="DF257" s="343">
        <v>0</v>
      </c>
      <c r="DG257" s="343">
        <v>0</v>
      </c>
      <c r="DH257" s="343">
        <v>0</v>
      </c>
      <c r="DI257" s="343">
        <v>0</v>
      </c>
      <c r="DJ257" s="343">
        <v>0</v>
      </c>
      <c r="DK257" s="343">
        <v>0</v>
      </c>
      <c r="DL257" s="343">
        <v>0</v>
      </c>
      <c r="DM257" s="343">
        <v>0</v>
      </c>
      <c r="DN257" s="343">
        <v>0</v>
      </c>
      <c r="DO257" s="343">
        <v>0</v>
      </c>
      <c r="DP257" s="343">
        <v>0</v>
      </c>
      <c r="DQ257" s="343">
        <v>0</v>
      </c>
      <c r="DR257" s="343">
        <v>0</v>
      </c>
      <c r="DS257" s="343">
        <v>0</v>
      </c>
      <c r="DT257" s="343">
        <v>0</v>
      </c>
      <c r="DU257" s="343">
        <v>0</v>
      </c>
      <c r="DV257" s="343">
        <v>0</v>
      </c>
      <c r="DW257" s="344">
        <f t="shared" si="6"/>
        <v>0</v>
      </c>
      <c r="DX257" s="344">
        <f t="shared" si="7"/>
        <v>0</v>
      </c>
    </row>
    <row r="258" spans="1:128" x14ac:dyDescent="0.25">
      <c r="A258" s="213" t="str">
        <f>IF('1'!$A$1=1,B258,C258)</f>
        <v>Інші поточні трансферти</v>
      </c>
      <c r="B258" s="214" t="s">
        <v>357</v>
      </c>
      <c r="C258" s="214" t="s">
        <v>356</v>
      </c>
      <c r="D258" s="343">
        <v>14.504000000000001</v>
      </c>
      <c r="E258" s="343">
        <v>33.466000000000001</v>
      </c>
      <c r="F258" s="343">
        <v>28.468000000000004</v>
      </c>
      <c r="G258" s="343">
        <v>45.482999999999997</v>
      </c>
      <c r="H258" s="343">
        <v>24.209</v>
      </c>
      <c r="I258" s="343">
        <v>87.284999999999997</v>
      </c>
      <c r="J258" s="343">
        <v>38.173999999999999</v>
      </c>
      <c r="K258" s="343">
        <v>23.415000000000003</v>
      </c>
      <c r="L258" s="343">
        <v>27.613000000000003</v>
      </c>
      <c r="M258" s="343">
        <v>35.58</v>
      </c>
      <c r="N258" s="343">
        <v>68.819000000000003</v>
      </c>
      <c r="O258" s="343">
        <v>49.712999999999994</v>
      </c>
      <c r="P258" s="343">
        <v>23.939000000000004</v>
      </c>
      <c r="Q258" s="343">
        <v>10.798000000000002</v>
      </c>
      <c r="R258" s="343">
        <v>27.966000000000005</v>
      </c>
      <c r="S258" s="343">
        <v>31.746999999999996</v>
      </c>
      <c r="T258" s="343">
        <v>24.762000000000004</v>
      </c>
      <c r="U258" s="343">
        <v>26.640999999999998</v>
      </c>
      <c r="V258" s="343">
        <v>17.152999999999999</v>
      </c>
      <c r="W258" s="343">
        <v>32.986999999999995</v>
      </c>
      <c r="X258" s="343">
        <v>19.613000000000007</v>
      </c>
      <c r="Y258" s="343">
        <v>26.251000000000005</v>
      </c>
      <c r="Z258" s="343">
        <v>30.526000000000003</v>
      </c>
      <c r="AA258" s="343">
        <v>70.183999999999997</v>
      </c>
      <c r="AB258" s="343">
        <v>26.396000000000001</v>
      </c>
      <c r="AC258" s="343">
        <v>29.083000000000002</v>
      </c>
      <c r="AD258" s="343">
        <v>33.731999999999999</v>
      </c>
      <c r="AE258" s="343">
        <v>14.003999999999998</v>
      </c>
      <c r="AF258" s="343">
        <v>19.028000000000006</v>
      </c>
      <c r="AG258" s="343">
        <v>31.231000000000002</v>
      </c>
      <c r="AH258" s="343">
        <v>23.497999999999998</v>
      </c>
      <c r="AI258" s="343">
        <v>19.503</v>
      </c>
      <c r="AJ258" s="343">
        <v>25.197999999999993</v>
      </c>
      <c r="AK258" s="343">
        <v>29.726000000000006</v>
      </c>
      <c r="AL258" s="343">
        <v>24.729000000000006</v>
      </c>
      <c r="AM258" s="343">
        <v>69.262</v>
      </c>
      <c r="AN258" s="343">
        <v>29.582999999999991</v>
      </c>
      <c r="AO258" s="343">
        <v>4.0450000000000017</v>
      </c>
      <c r="AP258" s="343">
        <v>23.505999999999993</v>
      </c>
      <c r="AQ258" s="343">
        <v>7.3230000000000004</v>
      </c>
      <c r="AR258" s="343">
        <v>23.63300000000001</v>
      </c>
      <c r="AS258" s="343">
        <v>20.517000000000003</v>
      </c>
      <c r="AT258" s="343">
        <v>19.697000000000003</v>
      </c>
      <c r="AU258" s="343">
        <v>25.102999999999994</v>
      </c>
      <c r="AV258" s="343">
        <v>59.128000000000007</v>
      </c>
      <c r="AW258" s="343">
        <v>20.007000000000005</v>
      </c>
      <c r="AX258" s="343">
        <v>27.266000000000005</v>
      </c>
      <c r="AY258" s="343">
        <v>50.059000000000005</v>
      </c>
      <c r="AZ258" s="343">
        <v>16.647999999999996</v>
      </c>
      <c r="BA258" s="343">
        <v>26.414000000000009</v>
      </c>
      <c r="BB258" s="343">
        <v>27.389999999999993</v>
      </c>
      <c r="BC258" s="343">
        <v>16.024999999999991</v>
      </c>
      <c r="BD258" s="343">
        <v>10.728999999999999</v>
      </c>
      <c r="BE258" s="343">
        <v>25.709999999999994</v>
      </c>
      <c r="BF258" s="343">
        <v>32.063000000000002</v>
      </c>
      <c r="BG258" s="343">
        <v>15.280999999999999</v>
      </c>
      <c r="BH258" s="343">
        <v>29.966999999999999</v>
      </c>
      <c r="BI258" s="343">
        <v>64.282000000000011</v>
      </c>
      <c r="BJ258" s="343">
        <v>20.789000000000001</v>
      </c>
      <c r="BK258" s="343">
        <v>2666.634</v>
      </c>
      <c r="BL258" s="343">
        <v>33.309000000000005</v>
      </c>
      <c r="BM258" s="343">
        <v>7.3299999999999983</v>
      </c>
      <c r="BN258" s="343">
        <v>23.549999999999997</v>
      </c>
      <c r="BO258" s="343">
        <v>34.037000000000006</v>
      </c>
      <c r="BP258" s="343">
        <v>21.130000000000003</v>
      </c>
      <c r="BQ258" s="343">
        <v>24.003999999999998</v>
      </c>
      <c r="BR258" s="343">
        <v>28.000999999999998</v>
      </c>
      <c r="BS258" s="343">
        <v>23.683000000000007</v>
      </c>
      <c r="BT258" s="343">
        <v>35.606000000000002</v>
      </c>
      <c r="BU258" s="343">
        <v>53.507999999999996</v>
      </c>
      <c r="BV258" s="343">
        <v>76.11</v>
      </c>
      <c r="BW258" s="343">
        <v>76.477000000000004</v>
      </c>
      <c r="BX258" s="343">
        <v>15.592000000000006</v>
      </c>
      <c r="BY258" s="343">
        <v>-13.222000000000008</v>
      </c>
      <c r="BZ258" s="343">
        <v>78.001999999999995</v>
      </c>
      <c r="CA258" s="343">
        <v>-7.5420000000000016</v>
      </c>
      <c r="CB258" s="343">
        <v>4.9429999999999978</v>
      </c>
      <c r="CC258" s="343">
        <v>-0.82900000000000773</v>
      </c>
      <c r="CD258" s="343">
        <v>23.678000000000011</v>
      </c>
      <c r="CE258" s="343">
        <v>3.3979999999999961</v>
      </c>
      <c r="CF258" s="343">
        <v>84.00800000000001</v>
      </c>
      <c r="CG258" s="343">
        <v>15.533000000000001</v>
      </c>
      <c r="CH258" s="343">
        <v>17.519000000000005</v>
      </c>
      <c r="CI258" s="343">
        <v>47.738000000000014</v>
      </c>
      <c r="CJ258" s="343">
        <v>6.1849999999999881</v>
      </c>
      <c r="CK258" s="343">
        <v>17.61</v>
      </c>
      <c r="CL258" s="343">
        <v>570.05500000000006</v>
      </c>
      <c r="CM258" s="343">
        <v>564.47199999999998</v>
      </c>
      <c r="CN258" s="343">
        <v>539.93700000000001</v>
      </c>
      <c r="CO258" s="343">
        <v>559.54099999999994</v>
      </c>
      <c r="CP258" s="343">
        <v>506.52800000000002</v>
      </c>
      <c r="CQ258" s="343">
        <v>513.70699999999999</v>
      </c>
      <c r="CR258" s="343">
        <v>292.08600000000001</v>
      </c>
      <c r="CS258" s="343">
        <v>382.71300000000002</v>
      </c>
      <c r="CT258" s="343">
        <v>631.904</v>
      </c>
      <c r="CU258" s="343">
        <v>705.39699999999993</v>
      </c>
      <c r="CV258" s="343">
        <v>467.56700000000001</v>
      </c>
      <c r="CW258" s="343">
        <v>393.98600000000005</v>
      </c>
      <c r="CX258" s="343">
        <v>412.74199999999996</v>
      </c>
      <c r="CY258" s="343">
        <v>308.49799999999999</v>
      </c>
      <c r="CZ258" s="343">
        <v>255.375</v>
      </c>
      <c r="DA258" s="343">
        <v>531.14499999999998</v>
      </c>
      <c r="DB258" s="343">
        <v>373.52800000000002</v>
      </c>
      <c r="DC258" s="343">
        <v>481.81</v>
      </c>
      <c r="DD258" s="343">
        <v>322.40899999999999</v>
      </c>
      <c r="DE258" s="343">
        <v>294.50200000000001</v>
      </c>
      <c r="DF258" s="343">
        <v>381.88900000000001</v>
      </c>
      <c r="DG258" s="343">
        <v>572.35199999999998</v>
      </c>
      <c r="DH258" s="343">
        <v>285.68700000000001</v>
      </c>
      <c r="DI258" s="343">
        <v>349.31600000000003</v>
      </c>
      <c r="DJ258" s="343">
        <v>335.76400000000001</v>
      </c>
      <c r="DK258" s="343">
        <v>303.649</v>
      </c>
      <c r="DL258" s="343">
        <v>388.99300000000005</v>
      </c>
      <c r="DM258" s="343">
        <v>311.995</v>
      </c>
      <c r="DN258" s="343">
        <v>492.49799999999993</v>
      </c>
      <c r="DO258" s="343">
        <v>288.29000000000002</v>
      </c>
      <c r="DP258" s="343">
        <v>292.75100000000003</v>
      </c>
      <c r="DQ258" s="343">
        <v>584.52600000000007</v>
      </c>
      <c r="DR258" s="343">
        <v>376.50300000000004</v>
      </c>
      <c r="DS258" s="343">
        <v>643.54399999999998</v>
      </c>
      <c r="DT258" s="343">
        <v>287.07100000000003</v>
      </c>
      <c r="DU258" s="343">
        <v>257.57100000000003</v>
      </c>
      <c r="DV258" s="343">
        <v>204.197</v>
      </c>
      <c r="DW258" s="344">
        <f t="shared" si="6"/>
        <v>4795.8029999999999</v>
      </c>
      <c r="DX258" s="344">
        <f t="shared" si="7"/>
        <v>4653.5160000000005</v>
      </c>
    </row>
    <row r="259" spans="1:128" x14ac:dyDescent="0.25">
      <c r="A259" s="161" t="str">
        <f>IF('1'!$A$1=1,B259,C259)</f>
        <v>Кредит</v>
      </c>
      <c r="B259" s="162" t="s">
        <v>213</v>
      </c>
      <c r="C259" s="162" t="s">
        <v>244</v>
      </c>
      <c r="D259" s="343">
        <v>32.42</v>
      </c>
      <c r="E259" s="343">
        <v>51.079000000000001</v>
      </c>
      <c r="F259" s="343">
        <v>49.59</v>
      </c>
      <c r="G259" s="343">
        <v>65.903999999999996</v>
      </c>
      <c r="H259" s="343">
        <v>47.521999999999998</v>
      </c>
      <c r="I259" s="343">
        <v>106.88</v>
      </c>
      <c r="J259" s="343">
        <v>62.713999999999999</v>
      </c>
      <c r="K259" s="343">
        <v>46.831000000000003</v>
      </c>
      <c r="L259" s="343">
        <v>55.225000000000001</v>
      </c>
      <c r="M259" s="343">
        <v>65.822000000000003</v>
      </c>
      <c r="N259" s="343">
        <v>92.998000000000005</v>
      </c>
      <c r="O259" s="343">
        <v>81.013999999999996</v>
      </c>
      <c r="P259" s="343">
        <v>45.115000000000002</v>
      </c>
      <c r="Q259" s="343">
        <v>36.892000000000003</v>
      </c>
      <c r="R259" s="343">
        <v>55.029000000000003</v>
      </c>
      <c r="S259" s="343">
        <v>56.44</v>
      </c>
      <c r="T259" s="343">
        <v>47.755000000000003</v>
      </c>
      <c r="U259" s="343">
        <v>53.281999999999996</v>
      </c>
      <c r="V259" s="343">
        <v>42.430999999999997</v>
      </c>
      <c r="W259" s="343">
        <v>65.974999999999994</v>
      </c>
      <c r="X259" s="343">
        <v>58.84</v>
      </c>
      <c r="Y259" s="343">
        <v>55.218000000000004</v>
      </c>
      <c r="Z259" s="343">
        <v>64.751000000000005</v>
      </c>
      <c r="AA259" s="343">
        <v>104.327</v>
      </c>
      <c r="AB259" s="343">
        <v>52.792999999999999</v>
      </c>
      <c r="AC259" s="343">
        <v>59.103000000000002</v>
      </c>
      <c r="AD259" s="343">
        <v>66.527000000000001</v>
      </c>
      <c r="AE259" s="343">
        <v>59.750999999999998</v>
      </c>
      <c r="AF259" s="343">
        <v>57.084000000000003</v>
      </c>
      <c r="AG259" s="343">
        <v>66.923000000000002</v>
      </c>
      <c r="AH259" s="343">
        <v>64.402000000000001</v>
      </c>
      <c r="AI259" s="343">
        <v>61.052</v>
      </c>
      <c r="AJ259" s="343">
        <v>68.034999999999997</v>
      </c>
      <c r="AK259" s="343">
        <v>75.59</v>
      </c>
      <c r="AL259" s="343">
        <v>73.334000000000003</v>
      </c>
      <c r="AM259" s="343">
        <v>121.63</v>
      </c>
      <c r="AN259" s="343">
        <v>72.313999999999993</v>
      </c>
      <c r="AO259" s="343">
        <v>50.149000000000001</v>
      </c>
      <c r="AP259" s="343">
        <v>70.516999999999996</v>
      </c>
      <c r="AQ259" s="343">
        <v>52.884999999999998</v>
      </c>
      <c r="AR259" s="343">
        <v>70.055000000000007</v>
      </c>
      <c r="AS259" s="343">
        <v>67.536000000000001</v>
      </c>
      <c r="AT259" s="343">
        <v>68.512</v>
      </c>
      <c r="AU259" s="343">
        <v>75.308999999999997</v>
      </c>
      <c r="AV259" s="343">
        <v>109.68600000000001</v>
      </c>
      <c r="AW259" s="343">
        <v>76.549000000000007</v>
      </c>
      <c r="AX259" s="343">
        <v>80.040000000000006</v>
      </c>
      <c r="AY259" s="343">
        <v>111.53400000000001</v>
      </c>
      <c r="AZ259" s="343">
        <v>67.468999999999994</v>
      </c>
      <c r="BA259" s="343">
        <v>82.763000000000005</v>
      </c>
      <c r="BB259" s="343">
        <v>82.168999999999997</v>
      </c>
      <c r="BC259" s="343">
        <v>72.114999999999995</v>
      </c>
      <c r="BD259" s="343">
        <v>66.162999999999997</v>
      </c>
      <c r="BE259" s="343">
        <v>85.995999999999995</v>
      </c>
      <c r="BF259" s="343">
        <v>99.751000000000005</v>
      </c>
      <c r="BG259" s="343">
        <v>73.710999999999999</v>
      </c>
      <c r="BH259" s="343">
        <v>95.349000000000004</v>
      </c>
      <c r="BI259" s="343">
        <v>133.995</v>
      </c>
      <c r="BJ259" s="343">
        <v>95.811999999999998</v>
      </c>
      <c r="BK259" s="343">
        <v>2734.201</v>
      </c>
      <c r="BL259" s="343">
        <v>90.924000000000007</v>
      </c>
      <c r="BM259" s="343">
        <v>71.468000000000004</v>
      </c>
      <c r="BN259" s="343">
        <v>80.614999999999995</v>
      </c>
      <c r="BO259" s="343">
        <v>81.873000000000005</v>
      </c>
      <c r="BP259" s="343">
        <v>68.903000000000006</v>
      </c>
      <c r="BQ259" s="343">
        <v>85.347999999999999</v>
      </c>
      <c r="BR259" s="343">
        <v>76.128</v>
      </c>
      <c r="BS259" s="343">
        <v>64.281000000000006</v>
      </c>
      <c r="BT259" s="343">
        <v>81.385000000000005</v>
      </c>
      <c r="BU259" s="343">
        <v>102.77</v>
      </c>
      <c r="BV259" s="343">
        <v>125.158</v>
      </c>
      <c r="BW259" s="343">
        <v>136.50700000000001</v>
      </c>
      <c r="BX259" s="343">
        <v>68.936000000000007</v>
      </c>
      <c r="BY259" s="343">
        <v>85.117999999999995</v>
      </c>
      <c r="BZ259" s="343">
        <v>143.423</v>
      </c>
      <c r="CA259" s="343">
        <v>65.361999999999995</v>
      </c>
      <c r="CB259" s="343">
        <v>76.614999999999995</v>
      </c>
      <c r="CC259" s="343">
        <v>72.132999999999996</v>
      </c>
      <c r="CD259" s="343">
        <v>96.403000000000006</v>
      </c>
      <c r="CE259" s="343">
        <v>73.91</v>
      </c>
      <c r="CF259" s="343">
        <v>155.28800000000001</v>
      </c>
      <c r="CG259" s="343">
        <v>94.921999999999997</v>
      </c>
      <c r="CH259" s="343">
        <v>105.111</v>
      </c>
      <c r="CI259" s="343">
        <v>160.89500000000001</v>
      </c>
      <c r="CJ259" s="343">
        <v>84.816999999999993</v>
      </c>
      <c r="CK259" s="343">
        <v>111.82599999999999</v>
      </c>
      <c r="CL259" s="343">
        <v>636.75400000000002</v>
      </c>
      <c r="CM259" s="343">
        <v>634.45600000000002</v>
      </c>
      <c r="CN259" s="343">
        <v>610.98099999999999</v>
      </c>
      <c r="CO259" s="343">
        <v>632.31899999999996</v>
      </c>
      <c r="CP259" s="343">
        <v>587.65200000000004</v>
      </c>
      <c r="CQ259" s="343">
        <v>598.50300000000004</v>
      </c>
      <c r="CR259" s="343">
        <v>382.73399999999998</v>
      </c>
      <c r="CS259" s="343">
        <v>470.24900000000002</v>
      </c>
      <c r="CT259" s="343">
        <v>717.53599999999994</v>
      </c>
      <c r="CU259" s="343">
        <v>798.06299999999999</v>
      </c>
      <c r="CV259" s="343">
        <v>552.15700000000004</v>
      </c>
      <c r="CW259" s="343">
        <v>478.74400000000003</v>
      </c>
      <c r="CX259" s="343">
        <v>501.65499999999997</v>
      </c>
      <c r="CY259" s="343">
        <v>387.904</v>
      </c>
      <c r="CZ259" s="343">
        <v>337.13200000000001</v>
      </c>
      <c r="DA259" s="343">
        <v>613.35699999999997</v>
      </c>
      <c r="DB259" s="343">
        <v>445.88200000000001</v>
      </c>
      <c r="DC259" s="343">
        <v>556.005</v>
      </c>
      <c r="DD259" s="343">
        <v>400.90800000000002</v>
      </c>
      <c r="DE259" s="343">
        <v>364.577</v>
      </c>
      <c r="DF259" s="343">
        <v>451.40800000000002</v>
      </c>
      <c r="DG259" s="343">
        <v>651.10799999999995</v>
      </c>
      <c r="DH259" s="343">
        <v>350.69900000000001</v>
      </c>
      <c r="DI259" s="343">
        <v>413.24900000000002</v>
      </c>
      <c r="DJ259" s="343">
        <v>400.15699999999998</v>
      </c>
      <c r="DK259" s="343">
        <v>364.19299999999998</v>
      </c>
      <c r="DL259" s="343">
        <v>451.04700000000003</v>
      </c>
      <c r="DM259" s="343">
        <v>372.351</v>
      </c>
      <c r="DN259" s="343">
        <v>549.67999999999995</v>
      </c>
      <c r="DO259" s="343">
        <v>346.49400000000003</v>
      </c>
      <c r="DP259" s="343">
        <v>349.49900000000002</v>
      </c>
      <c r="DQ259" s="343">
        <v>641.33000000000004</v>
      </c>
      <c r="DR259" s="343">
        <v>432.83800000000002</v>
      </c>
      <c r="DS259" s="343">
        <v>707.51599999999996</v>
      </c>
      <c r="DT259" s="343">
        <v>391.46100000000001</v>
      </c>
      <c r="DU259" s="343">
        <v>317.15800000000002</v>
      </c>
      <c r="DV259" s="343">
        <v>260.815</v>
      </c>
      <c r="DW259" s="344">
        <f t="shared" si="6"/>
        <v>5740.8370000000014</v>
      </c>
      <c r="DX259" s="344">
        <f t="shared" si="7"/>
        <v>5379.052999999999</v>
      </c>
    </row>
    <row r="260" spans="1:128" x14ac:dyDescent="0.25">
      <c r="A260" s="161" t="str">
        <f>IF('1'!$A$1=1,B260,C260)</f>
        <v>Дебет</v>
      </c>
      <c r="B260" s="162" t="s">
        <v>215</v>
      </c>
      <c r="C260" s="162" t="s">
        <v>245</v>
      </c>
      <c r="D260" s="343">
        <v>17.916</v>
      </c>
      <c r="E260" s="343">
        <v>17.613</v>
      </c>
      <c r="F260" s="343">
        <v>21.122</v>
      </c>
      <c r="G260" s="343">
        <v>20.420999999999999</v>
      </c>
      <c r="H260" s="343">
        <v>23.312999999999999</v>
      </c>
      <c r="I260" s="343">
        <v>19.594999999999999</v>
      </c>
      <c r="J260" s="343">
        <v>24.54</v>
      </c>
      <c r="K260" s="343">
        <v>23.416</v>
      </c>
      <c r="L260" s="343">
        <v>27.611999999999998</v>
      </c>
      <c r="M260" s="343">
        <v>30.242000000000001</v>
      </c>
      <c r="N260" s="343">
        <v>24.178999999999998</v>
      </c>
      <c r="O260" s="343">
        <v>31.300999999999998</v>
      </c>
      <c r="P260" s="343">
        <v>21.175999999999998</v>
      </c>
      <c r="Q260" s="343">
        <v>26.094000000000001</v>
      </c>
      <c r="R260" s="343">
        <v>27.062999999999999</v>
      </c>
      <c r="S260" s="343">
        <v>24.693000000000001</v>
      </c>
      <c r="T260" s="343">
        <v>22.992999999999999</v>
      </c>
      <c r="U260" s="343">
        <v>26.640999999999998</v>
      </c>
      <c r="V260" s="343">
        <v>25.277999999999999</v>
      </c>
      <c r="W260" s="343">
        <v>32.988</v>
      </c>
      <c r="X260" s="343">
        <v>39.226999999999997</v>
      </c>
      <c r="Y260" s="343">
        <v>28.966999999999999</v>
      </c>
      <c r="Z260" s="343">
        <v>34.225000000000001</v>
      </c>
      <c r="AA260" s="343">
        <v>34.143000000000001</v>
      </c>
      <c r="AB260" s="343">
        <v>26.396999999999998</v>
      </c>
      <c r="AC260" s="343">
        <v>30.02</v>
      </c>
      <c r="AD260" s="343">
        <v>32.795000000000002</v>
      </c>
      <c r="AE260" s="343">
        <v>45.747</v>
      </c>
      <c r="AF260" s="343">
        <v>38.055999999999997</v>
      </c>
      <c r="AG260" s="343">
        <v>35.692</v>
      </c>
      <c r="AH260" s="343">
        <v>40.904000000000003</v>
      </c>
      <c r="AI260" s="343">
        <v>41.548999999999999</v>
      </c>
      <c r="AJ260" s="343">
        <v>42.837000000000003</v>
      </c>
      <c r="AK260" s="343">
        <v>45.863999999999997</v>
      </c>
      <c r="AL260" s="343">
        <v>48.604999999999997</v>
      </c>
      <c r="AM260" s="343">
        <v>52.368000000000002</v>
      </c>
      <c r="AN260" s="343">
        <v>42.731000000000002</v>
      </c>
      <c r="AO260" s="343">
        <v>46.103999999999999</v>
      </c>
      <c r="AP260" s="343">
        <v>47.011000000000003</v>
      </c>
      <c r="AQ260" s="343">
        <v>45.561999999999998</v>
      </c>
      <c r="AR260" s="343">
        <v>46.421999999999997</v>
      </c>
      <c r="AS260" s="343">
        <v>47.018999999999998</v>
      </c>
      <c r="AT260" s="343">
        <v>48.814999999999998</v>
      </c>
      <c r="AU260" s="343">
        <v>50.206000000000003</v>
      </c>
      <c r="AV260" s="343">
        <v>50.558</v>
      </c>
      <c r="AW260" s="343">
        <v>56.542000000000002</v>
      </c>
      <c r="AX260" s="343">
        <v>52.774000000000001</v>
      </c>
      <c r="AY260" s="343">
        <v>61.475000000000001</v>
      </c>
      <c r="AZ260" s="343">
        <v>50.820999999999998</v>
      </c>
      <c r="BA260" s="343">
        <v>56.348999999999997</v>
      </c>
      <c r="BB260" s="343">
        <v>54.779000000000003</v>
      </c>
      <c r="BC260" s="343">
        <v>56.09</v>
      </c>
      <c r="BD260" s="343">
        <v>55.433999999999997</v>
      </c>
      <c r="BE260" s="343">
        <v>60.286000000000001</v>
      </c>
      <c r="BF260" s="343">
        <v>67.688000000000002</v>
      </c>
      <c r="BG260" s="343">
        <v>58.43</v>
      </c>
      <c r="BH260" s="343">
        <v>65.382000000000005</v>
      </c>
      <c r="BI260" s="343">
        <v>69.712999999999994</v>
      </c>
      <c r="BJ260" s="343">
        <v>75.022999999999996</v>
      </c>
      <c r="BK260" s="343">
        <v>67.566999999999993</v>
      </c>
      <c r="BL260" s="343">
        <v>57.615000000000002</v>
      </c>
      <c r="BM260" s="343">
        <v>64.138000000000005</v>
      </c>
      <c r="BN260" s="343">
        <v>57.064999999999998</v>
      </c>
      <c r="BO260" s="343">
        <v>47.835999999999999</v>
      </c>
      <c r="BP260" s="343">
        <v>47.773000000000003</v>
      </c>
      <c r="BQ260" s="343">
        <v>61.344000000000001</v>
      </c>
      <c r="BR260" s="343">
        <v>48.127000000000002</v>
      </c>
      <c r="BS260" s="343">
        <v>40.597999999999999</v>
      </c>
      <c r="BT260" s="343">
        <v>45.779000000000003</v>
      </c>
      <c r="BU260" s="343">
        <v>49.262</v>
      </c>
      <c r="BV260" s="343">
        <v>49.048000000000002</v>
      </c>
      <c r="BW260" s="343">
        <v>60.03</v>
      </c>
      <c r="BX260" s="343">
        <v>53.344000000000001</v>
      </c>
      <c r="BY260" s="343">
        <v>98.34</v>
      </c>
      <c r="BZ260" s="343">
        <v>65.421000000000006</v>
      </c>
      <c r="CA260" s="343">
        <v>72.903999999999996</v>
      </c>
      <c r="CB260" s="343">
        <v>71.671999999999997</v>
      </c>
      <c r="CC260" s="343">
        <v>72.962000000000003</v>
      </c>
      <c r="CD260" s="343">
        <v>72.724999999999994</v>
      </c>
      <c r="CE260" s="343">
        <v>70.512</v>
      </c>
      <c r="CF260" s="343">
        <v>71.28</v>
      </c>
      <c r="CG260" s="343">
        <v>79.388999999999996</v>
      </c>
      <c r="CH260" s="343">
        <v>87.591999999999999</v>
      </c>
      <c r="CI260" s="343">
        <v>113.157</v>
      </c>
      <c r="CJ260" s="343">
        <v>78.632000000000005</v>
      </c>
      <c r="CK260" s="343">
        <v>94.215999999999994</v>
      </c>
      <c r="CL260" s="343">
        <v>66.698999999999998</v>
      </c>
      <c r="CM260" s="343">
        <v>69.983999999999995</v>
      </c>
      <c r="CN260" s="343">
        <v>71.043999999999997</v>
      </c>
      <c r="CO260" s="343">
        <v>72.778000000000006</v>
      </c>
      <c r="CP260" s="343">
        <v>81.123999999999995</v>
      </c>
      <c r="CQ260" s="343">
        <v>84.796000000000006</v>
      </c>
      <c r="CR260" s="343">
        <v>90.647999999999996</v>
      </c>
      <c r="CS260" s="343">
        <v>87.536000000000001</v>
      </c>
      <c r="CT260" s="343">
        <v>85.632000000000005</v>
      </c>
      <c r="CU260" s="343">
        <v>92.665999999999997</v>
      </c>
      <c r="CV260" s="343">
        <v>84.59</v>
      </c>
      <c r="CW260" s="343">
        <v>84.757999999999996</v>
      </c>
      <c r="CX260" s="343">
        <v>88.912999999999997</v>
      </c>
      <c r="CY260" s="343">
        <v>79.406000000000006</v>
      </c>
      <c r="CZ260" s="343">
        <v>81.757000000000005</v>
      </c>
      <c r="DA260" s="343">
        <v>82.212000000000003</v>
      </c>
      <c r="DB260" s="343">
        <v>72.353999999999999</v>
      </c>
      <c r="DC260" s="343">
        <v>74.194999999999993</v>
      </c>
      <c r="DD260" s="343">
        <v>78.498999999999995</v>
      </c>
      <c r="DE260" s="343">
        <v>70.075000000000003</v>
      </c>
      <c r="DF260" s="343">
        <v>69.519000000000005</v>
      </c>
      <c r="DG260" s="343">
        <v>78.756</v>
      </c>
      <c r="DH260" s="343">
        <v>65.012</v>
      </c>
      <c r="DI260" s="343">
        <v>63.933</v>
      </c>
      <c r="DJ260" s="343">
        <v>64.393000000000001</v>
      </c>
      <c r="DK260" s="343">
        <v>60.543999999999997</v>
      </c>
      <c r="DL260" s="343">
        <v>62.054000000000002</v>
      </c>
      <c r="DM260" s="343">
        <v>60.356000000000002</v>
      </c>
      <c r="DN260" s="343">
        <v>57.182000000000002</v>
      </c>
      <c r="DO260" s="343">
        <v>58.204000000000001</v>
      </c>
      <c r="DP260" s="343">
        <v>56.747999999999998</v>
      </c>
      <c r="DQ260" s="343">
        <v>56.804000000000002</v>
      </c>
      <c r="DR260" s="343">
        <v>56.335000000000001</v>
      </c>
      <c r="DS260" s="343">
        <v>63.972000000000001</v>
      </c>
      <c r="DT260" s="343">
        <v>104.39</v>
      </c>
      <c r="DU260" s="343">
        <v>59.587000000000003</v>
      </c>
      <c r="DV260" s="343">
        <v>56.618000000000002</v>
      </c>
      <c r="DW260" s="344">
        <f t="shared" si="6"/>
        <v>945.03399999999999</v>
      </c>
      <c r="DX260" s="344">
        <f t="shared" si="7"/>
        <v>725.53700000000003</v>
      </c>
    </row>
    <row r="261" spans="1:128" x14ac:dyDescent="0.25">
      <c r="A261" s="215" t="str">
        <f>IF('1'!$A$1=1,B261,C261)</f>
        <v>РАХУНОК ОПЕРАЦІЙ З КАПІТАЛОМ</v>
      </c>
      <c r="B261" s="216" t="s">
        <v>359</v>
      </c>
      <c r="C261" s="216" t="s">
        <v>358</v>
      </c>
      <c r="D261" s="341">
        <v>0</v>
      </c>
      <c r="E261" s="341">
        <v>-0.88100000000000023</v>
      </c>
      <c r="F261" s="341">
        <v>227.749</v>
      </c>
      <c r="G261" s="341">
        <v>0.92800000000000005</v>
      </c>
      <c r="H261" s="341">
        <v>0.89700000000000002</v>
      </c>
      <c r="I261" s="341">
        <v>130.929</v>
      </c>
      <c r="J261" s="341">
        <v>38.174000000000007</v>
      </c>
      <c r="K261" s="341">
        <v>7.2050000000000001</v>
      </c>
      <c r="L261" s="341">
        <v>3.5630000000000006</v>
      </c>
      <c r="M261" s="341">
        <v>1.7790000000000001</v>
      </c>
      <c r="N261" s="341">
        <v>3.72</v>
      </c>
      <c r="O261" s="341">
        <v>0</v>
      </c>
      <c r="P261" s="341">
        <v>-0.91999999999999993</v>
      </c>
      <c r="Q261" s="341">
        <v>22.495000000000001</v>
      </c>
      <c r="R261" s="341">
        <v>3.6079999999999997</v>
      </c>
      <c r="S261" s="341">
        <v>2.6459999999999999</v>
      </c>
      <c r="T261" s="341">
        <v>10.612</v>
      </c>
      <c r="U261" s="341">
        <v>0</v>
      </c>
      <c r="V261" s="341">
        <v>15.347</v>
      </c>
      <c r="W261" s="341">
        <v>11.590999999999999</v>
      </c>
      <c r="X261" s="341">
        <v>5.3490000000000002</v>
      </c>
      <c r="Y261" s="341">
        <v>12.673</v>
      </c>
      <c r="Z261" s="341">
        <v>0.92500000000000004</v>
      </c>
      <c r="AA261" s="341">
        <v>-1.8969999999999998</v>
      </c>
      <c r="AB261" s="341">
        <v>0.94299999999999995</v>
      </c>
      <c r="AC261" s="341">
        <v>3.7530000000000001</v>
      </c>
      <c r="AD261" s="341">
        <v>0.93700000000000006</v>
      </c>
      <c r="AE261" s="341">
        <v>0</v>
      </c>
      <c r="AF261" s="341">
        <v>-4.53</v>
      </c>
      <c r="AG261" s="341">
        <v>0.89200000000000002</v>
      </c>
      <c r="AH261" s="341">
        <v>6.0920000000000005</v>
      </c>
      <c r="AI261" s="341">
        <v>0.84799999999999998</v>
      </c>
      <c r="AJ261" s="341">
        <v>0.84</v>
      </c>
      <c r="AK261" s="341">
        <v>0.84899999999999998</v>
      </c>
      <c r="AL261" s="341">
        <v>-4.2640000000000002</v>
      </c>
      <c r="AM261" s="341">
        <v>-9.2900000000000009</v>
      </c>
      <c r="AN261" s="341">
        <v>0</v>
      </c>
      <c r="AO261" s="341">
        <v>0</v>
      </c>
      <c r="AP261" s="341">
        <v>1.621</v>
      </c>
      <c r="AQ261" s="341">
        <v>-3.2539999999999996</v>
      </c>
      <c r="AR261" s="341">
        <v>0</v>
      </c>
      <c r="AS261" s="341">
        <v>0</v>
      </c>
      <c r="AT261" s="341">
        <v>25.691000000000003</v>
      </c>
      <c r="AU261" s="341">
        <v>2.5970000000000004</v>
      </c>
      <c r="AV261" s="341">
        <v>4.2840000000000007</v>
      </c>
      <c r="AW261" s="341">
        <v>-0.86999999999999988</v>
      </c>
      <c r="AX261" s="341">
        <v>2.6389999999999998</v>
      </c>
      <c r="AY261" s="341">
        <v>-0.87899999999999978</v>
      </c>
      <c r="AZ261" s="341">
        <v>-4.3820000000000006</v>
      </c>
      <c r="BA261" s="341">
        <v>1.7599999999999998</v>
      </c>
      <c r="BB261" s="341">
        <v>-7.0679999999999996</v>
      </c>
      <c r="BC261" s="341">
        <v>0.89</v>
      </c>
      <c r="BD261" s="341">
        <v>4.47</v>
      </c>
      <c r="BE261" s="341">
        <v>0.88700000000000001</v>
      </c>
      <c r="BF261" s="341">
        <v>32.953000000000003</v>
      </c>
      <c r="BG261" s="341">
        <v>2.6970000000000001</v>
      </c>
      <c r="BH261" s="341">
        <v>-0.90799999999999992</v>
      </c>
      <c r="BI261" s="341">
        <v>1.8110000000000002</v>
      </c>
      <c r="BJ261" s="341">
        <v>0</v>
      </c>
      <c r="BK261" s="341">
        <v>0.90100000000000002</v>
      </c>
      <c r="BL261" s="341">
        <v>1.8000000000000003</v>
      </c>
      <c r="BM261" s="341">
        <v>1.8330000000000002</v>
      </c>
      <c r="BN261" s="341">
        <v>0.90600000000000003</v>
      </c>
      <c r="BO261" s="341">
        <v>0</v>
      </c>
      <c r="BP261" s="341">
        <v>0.91900000000000004</v>
      </c>
      <c r="BQ261" s="341">
        <v>1.778</v>
      </c>
      <c r="BR261" s="341">
        <v>0.875</v>
      </c>
      <c r="BS261" s="341">
        <v>0</v>
      </c>
      <c r="BT261" s="341">
        <v>2.5430000000000001</v>
      </c>
      <c r="BU261" s="341">
        <v>-0.84899999999999975</v>
      </c>
      <c r="BV261" s="341">
        <v>0.84599999999999997</v>
      </c>
      <c r="BW261" s="341">
        <v>-12.336</v>
      </c>
      <c r="BX261" s="341">
        <v>1.6419999999999999</v>
      </c>
      <c r="BY261" s="341">
        <v>1.653</v>
      </c>
      <c r="BZ261" s="341">
        <v>1.677</v>
      </c>
      <c r="CA261" s="341">
        <v>0.83799999999999997</v>
      </c>
      <c r="CB261" s="341">
        <v>4.1189999999999998</v>
      </c>
      <c r="CC261" s="341">
        <v>0.82900000000000018</v>
      </c>
      <c r="CD261" s="341">
        <v>1.6909999999999998</v>
      </c>
      <c r="CE261" s="341">
        <v>-2.5480000000000005</v>
      </c>
      <c r="CF261" s="341">
        <v>-0.84799999999999986</v>
      </c>
      <c r="CG261" s="341">
        <v>1.726</v>
      </c>
      <c r="CH261" s="341">
        <v>0.876</v>
      </c>
      <c r="CI261" s="341">
        <v>0.88400000000000001</v>
      </c>
      <c r="CJ261" s="341">
        <v>14.135999999999999</v>
      </c>
      <c r="CK261" s="341">
        <v>36.101999999999997</v>
      </c>
      <c r="CL261" s="341">
        <v>0.88900000000000001</v>
      </c>
      <c r="CM261" s="341">
        <v>2.7629999999999999</v>
      </c>
      <c r="CN261" s="341">
        <v>2.8420000000000001</v>
      </c>
      <c r="CO261" s="341">
        <v>9.4510000000000005</v>
      </c>
      <c r="CP261" s="341">
        <v>22.754000000000001</v>
      </c>
      <c r="CQ261" s="341">
        <v>14.790000000000001</v>
      </c>
      <c r="CR261" s="341">
        <v>6.0430000000000001</v>
      </c>
      <c r="CS261" s="341">
        <v>3.0530000000000004</v>
      </c>
      <c r="CT261" s="341">
        <v>13.78</v>
      </c>
      <c r="CU261" s="341">
        <v>45.387999999999998</v>
      </c>
      <c r="CV261" s="341">
        <v>11.154999999999999</v>
      </c>
      <c r="CW261" s="341">
        <v>24.216999999999999</v>
      </c>
      <c r="CX261" s="341">
        <v>11.231</v>
      </c>
      <c r="CY261" s="341">
        <v>20.079000000000001</v>
      </c>
      <c r="CZ261" s="341">
        <v>8.2669999999999995</v>
      </c>
      <c r="DA261" s="341">
        <v>7.3900000000000006</v>
      </c>
      <c r="DB261" s="341">
        <v>11.758000000000003</v>
      </c>
      <c r="DC261" s="341">
        <v>6.4120000000000008</v>
      </c>
      <c r="DD261" s="341">
        <v>5.6080000000000005</v>
      </c>
      <c r="DE261" s="341">
        <v>8.5229999999999997</v>
      </c>
      <c r="DF261" s="341">
        <v>9.2690000000000001</v>
      </c>
      <c r="DG261" s="341">
        <v>10.074</v>
      </c>
      <c r="DH261" s="341">
        <v>21.977</v>
      </c>
      <c r="DI261" s="341">
        <v>0.92799999999999905</v>
      </c>
      <c r="DJ261" s="341">
        <v>30.357000000000006</v>
      </c>
      <c r="DK261" s="341">
        <v>13.972</v>
      </c>
      <c r="DL261" s="341">
        <v>40.751999999999995</v>
      </c>
      <c r="DM261" s="341">
        <v>31.571000000000005</v>
      </c>
      <c r="DN261" s="341">
        <v>25.823</v>
      </c>
      <c r="DO261" s="341">
        <v>4439.8580000000011</v>
      </c>
      <c r="DP261" s="341">
        <v>15.312999999999999</v>
      </c>
      <c r="DQ261" s="341">
        <v>10.078000000000001</v>
      </c>
      <c r="DR261" s="341">
        <v>15.023</v>
      </c>
      <c r="DS261" s="341">
        <v>10.503</v>
      </c>
      <c r="DT261" s="341">
        <v>12.565</v>
      </c>
      <c r="DU261" s="341">
        <v>19.222000000000001</v>
      </c>
      <c r="DV261" s="341">
        <v>-11.138</v>
      </c>
      <c r="DW261" s="342">
        <f t="shared" si="6"/>
        <v>133.98300000000003</v>
      </c>
      <c r="DX261" s="342">
        <f t="shared" si="7"/>
        <v>4656.1550000000016</v>
      </c>
    </row>
    <row r="262" spans="1:128" x14ac:dyDescent="0.25">
      <c r="A262" s="217" t="str">
        <f>IF('1'!$A$1=1,B262,C262)</f>
        <v>Кредит</v>
      </c>
      <c r="B262" s="218" t="s">
        <v>213</v>
      </c>
      <c r="C262" s="218" t="s">
        <v>360</v>
      </c>
      <c r="D262" s="343">
        <v>0</v>
      </c>
      <c r="E262" s="343">
        <v>2.6419999999999999</v>
      </c>
      <c r="F262" s="343">
        <v>228.667</v>
      </c>
      <c r="G262" s="343">
        <v>1.8560000000000001</v>
      </c>
      <c r="H262" s="343">
        <v>1.794</v>
      </c>
      <c r="I262" s="343">
        <v>131.82</v>
      </c>
      <c r="J262" s="343">
        <v>39.083000000000006</v>
      </c>
      <c r="K262" s="343">
        <v>9.0060000000000002</v>
      </c>
      <c r="L262" s="343">
        <v>4.4540000000000006</v>
      </c>
      <c r="M262" s="343">
        <v>2.6680000000000001</v>
      </c>
      <c r="N262" s="343">
        <v>4.6500000000000004</v>
      </c>
      <c r="O262" s="343">
        <v>0.92100000000000004</v>
      </c>
      <c r="P262" s="343">
        <v>4.6040000000000001</v>
      </c>
      <c r="Q262" s="343">
        <v>26.094000000000001</v>
      </c>
      <c r="R262" s="343">
        <v>4.51</v>
      </c>
      <c r="S262" s="343">
        <v>2.6459999999999999</v>
      </c>
      <c r="T262" s="343">
        <v>10.612</v>
      </c>
      <c r="U262" s="343">
        <v>0.88800000000000001</v>
      </c>
      <c r="V262" s="343">
        <v>16.25</v>
      </c>
      <c r="W262" s="343">
        <v>11.590999999999999</v>
      </c>
      <c r="X262" s="343">
        <v>6.2410000000000005</v>
      </c>
      <c r="Y262" s="343">
        <v>13.577999999999999</v>
      </c>
      <c r="Z262" s="343">
        <v>1.85</v>
      </c>
      <c r="AA262" s="343">
        <v>0.94799999999999995</v>
      </c>
      <c r="AB262" s="343">
        <v>0.94299999999999995</v>
      </c>
      <c r="AC262" s="343">
        <v>3.7530000000000001</v>
      </c>
      <c r="AD262" s="343">
        <v>0.93700000000000006</v>
      </c>
      <c r="AE262" s="343">
        <v>0.93400000000000005</v>
      </c>
      <c r="AF262" s="343">
        <v>0</v>
      </c>
      <c r="AG262" s="343">
        <v>0.89200000000000002</v>
      </c>
      <c r="AH262" s="343">
        <v>7.8330000000000002</v>
      </c>
      <c r="AI262" s="343">
        <v>0.84799999999999998</v>
      </c>
      <c r="AJ262" s="343">
        <v>0.84</v>
      </c>
      <c r="AK262" s="343">
        <v>0.84899999999999998</v>
      </c>
      <c r="AL262" s="343">
        <v>0</v>
      </c>
      <c r="AM262" s="343">
        <v>1.69</v>
      </c>
      <c r="AN262" s="343">
        <v>1.6439999999999999</v>
      </c>
      <c r="AO262" s="343">
        <v>0.80900000000000005</v>
      </c>
      <c r="AP262" s="343">
        <v>1.621</v>
      </c>
      <c r="AQ262" s="343">
        <v>0.81399999999999995</v>
      </c>
      <c r="AR262" s="343">
        <v>0</v>
      </c>
      <c r="AS262" s="343">
        <v>2.5649999999999999</v>
      </c>
      <c r="AT262" s="343">
        <v>35.968000000000004</v>
      </c>
      <c r="AU262" s="343">
        <v>4.3280000000000003</v>
      </c>
      <c r="AV262" s="343">
        <v>5.9980000000000002</v>
      </c>
      <c r="AW262" s="343">
        <v>1.74</v>
      </c>
      <c r="AX262" s="343">
        <v>2.6389999999999998</v>
      </c>
      <c r="AY262" s="343">
        <v>1.756</v>
      </c>
      <c r="AZ262" s="343">
        <v>1.752</v>
      </c>
      <c r="BA262" s="343">
        <v>12.326000000000001</v>
      </c>
      <c r="BB262" s="343">
        <v>0.88400000000000001</v>
      </c>
      <c r="BC262" s="343">
        <v>0.89</v>
      </c>
      <c r="BD262" s="343">
        <v>4.47</v>
      </c>
      <c r="BE262" s="343">
        <v>1.774</v>
      </c>
      <c r="BF262" s="343">
        <v>32.953000000000003</v>
      </c>
      <c r="BG262" s="343">
        <v>2.6970000000000001</v>
      </c>
      <c r="BH262" s="343">
        <v>2.7240000000000002</v>
      </c>
      <c r="BI262" s="343">
        <v>2.7160000000000002</v>
      </c>
      <c r="BJ262" s="343">
        <v>0.90400000000000003</v>
      </c>
      <c r="BK262" s="343">
        <v>1.802</v>
      </c>
      <c r="BL262" s="343">
        <v>2.7</v>
      </c>
      <c r="BM262" s="343">
        <v>2.7490000000000001</v>
      </c>
      <c r="BN262" s="343">
        <v>0.90600000000000003</v>
      </c>
      <c r="BO262" s="343">
        <v>0</v>
      </c>
      <c r="BP262" s="343">
        <v>1.8380000000000001</v>
      </c>
      <c r="BQ262" s="343">
        <v>1.778</v>
      </c>
      <c r="BR262" s="343">
        <v>1.75</v>
      </c>
      <c r="BS262" s="343">
        <v>3.383</v>
      </c>
      <c r="BT262" s="343">
        <v>3.391</v>
      </c>
      <c r="BU262" s="343">
        <v>2.548</v>
      </c>
      <c r="BV262" s="343">
        <v>0.84599999999999997</v>
      </c>
      <c r="BW262" s="343">
        <v>0.82199999999999995</v>
      </c>
      <c r="BX262" s="343">
        <v>1.6419999999999999</v>
      </c>
      <c r="BY262" s="343">
        <v>2.4790000000000001</v>
      </c>
      <c r="BZ262" s="343">
        <v>2.516</v>
      </c>
      <c r="CA262" s="343">
        <v>0.83799999999999997</v>
      </c>
      <c r="CB262" s="343">
        <v>4.1189999999999998</v>
      </c>
      <c r="CC262" s="343">
        <v>2.4870000000000001</v>
      </c>
      <c r="CD262" s="343">
        <v>5.0739999999999998</v>
      </c>
      <c r="CE262" s="343">
        <v>2.5489999999999999</v>
      </c>
      <c r="CF262" s="343">
        <v>2.5460000000000003</v>
      </c>
      <c r="CG262" s="343">
        <v>1.726</v>
      </c>
      <c r="CH262" s="343">
        <v>0.876</v>
      </c>
      <c r="CI262" s="343">
        <v>1.768</v>
      </c>
      <c r="CJ262" s="343">
        <v>16.786999999999999</v>
      </c>
      <c r="CK262" s="343">
        <v>37.863</v>
      </c>
      <c r="CL262" s="343">
        <v>0.88900000000000001</v>
      </c>
      <c r="CM262" s="343">
        <v>2.7629999999999999</v>
      </c>
      <c r="CN262" s="343">
        <v>2.8420000000000001</v>
      </c>
      <c r="CO262" s="343">
        <v>9.4510000000000005</v>
      </c>
      <c r="CP262" s="343">
        <v>22.754000000000001</v>
      </c>
      <c r="CQ262" s="343">
        <v>14.790000000000001</v>
      </c>
      <c r="CR262" s="343">
        <v>7.05</v>
      </c>
      <c r="CS262" s="343">
        <v>6.1070000000000002</v>
      </c>
      <c r="CT262" s="343">
        <v>13.78</v>
      </c>
      <c r="CU262" s="343">
        <v>45.387999999999998</v>
      </c>
      <c r="CV262" s="343">
        <v>11.154999999999999</v>
      </c>
      <c r="CW262" s="343">
        <v>29.805</v>
      </c>
      <c r="CX262" s="343">
        <v>12.167</v>
      </c>
      <c r="CY262" s="343">
        <v>20.992000000000001</v>
      </c>
      <c r="CZ262" s="343">
        <v>10.103999999999999</v>
      </c>
      <c r="DA262" s="343">
        <v>7.3900000000000006</v>
      </c>
      <c r="DB262" s="343">
        <v>18.993000000000002</v>
      </c>
      <c r="DC262" s="343">
        <v>10.992000000000001</v>
      </c>
      <c r="DD262" s="343">
        <v>9.3460000000000001</v>
      </c>
      <c r="DE262" s="343">
        <v>10.417</v>
      </c>
      <c r="DF262" s="343">
        <v>10.196</v>
      </c>
      <c r="DG262" s="343">
        <v>10.074</v>
      </c>
      <c r="DH262" s="343">
        <v>29.302</v>
      </c>
      <c r="DI262" s="343">
        <v>11.12</v>
      </c>
      <c r="DJ262" s="343">
        <v>33.117000000000004</v>
      </c>
      <c r="DK262" s="343">
        <v>13.972</v>
      </c>
      <c r="DL262" s="343">
        <v>41.677999999999997</v>
      </c>
      <c r="DM262" s="343">
        <v>41.785000000000004</v>
      </c>
      <c r="DN262" s="343">
        <v>27.667999999999999</v>
      </c>
      <c r="DO262" s="343">
        <v>4440.7670000000007</v>
      </c>
      <c r="DP262" s="343">
        <v>17.114999999999998</v>
      </c>
      <c r="DQ262" s="343">
        <v>10.078000000000001</v>
      </c>
      <c r="DR262" s="343">
        <v>15.962</v>
      </c>
      <c r="DS262" s="343">
        <v>11.458</v>
      </c>
      <c r="DT262" s="343">
        <v>15.465</v>
      </c>
      <c r="DU262" s="343">
        <v>24.027000000000001</v>
      </c>
      <c r="DV262" s="343">
        <v>1.8560000000000001</v>
      </c>
      <c r="DW262" s="344">
        <f t="shared" si="6"/>
        <v>161.631</v>
      </c>
      <c r="DX262" s="344">
        <f t="shared" si="7"/>
        <v>4694.0220000000008</v>
      </c>
    </row>
    <row r="263" spans="1:128" x14ac:dyDescent="0.25">
      <c r="A263" s="217" t="str">
        <f>IF('1'!$A$1=1,B263,C263)</f>
        <v>Дебет</v>
      </c>
      <c r="B263" s="218" t="s">
        <v>215</v>
      </c>
      <c r="C263" s="218" t="s">
        <v>214</v>
      </c>
      <c r="D263" s="343">
        <v>0</v>
      </c>
      <c r="E263" s="343">
        <v>3.5230000000000001</v>
      </c>
      <c r="F263" s="343">
        <v>0.91800000000000004</v>
      </c>
      <c r="G263" s="343">
        <v>0.92800000000000005</v>
      </c>
      <c r="H263" s="343">
        <v>0.89700000000000002</v>
      </c>
      <c r="I263" s="343">
        <v>0.89100000000000001</v>
      </c>
      <c r="J263" s="343">
        <v>0.90900000000000003</v>
      </c>
      <c r="K263" s="343">
        <v>1.8009999999999999</v>
      </c>
      <c r="L263" s="343">
        <v>0.89100000000000001</v>
      </c>
      <c r="M263" s="343">
        <v>0.88900000000000001</v>
      </c>
      <c r="N263" s="343">
        <v>0.93</v>
      </c>
      <c r="O263" s="343">
        <v>0.92100000000000004</v>
      </c>
      <c r="P263" s="343">
        <v>5.524</v>
      </c>
      <c r="Q263" s="343">
        <v>3.5990000000000002</v>
      </c>
      <c r="R263" s="343">
        <v>0.90200000000000002</v>
      </c>
      <c r="S263" s="343">
        <v>0</v>
      </c>
      <c r="T263" s="343">
        <v>0</v>
      </c>
      <c r="U263" s="343">
        <v>0.88800000000000001</v>
      </c>
      <c r="V263" s="343">
        <v>0.90300000000000002</v>
      </c>
      <c r="W263" s="343">
        <v>0</v>
      </c>
      <c r="X263" s="343">
        <v>0.89200000000000002</v>
      </c>
      <c r="Y263" s="343">
        <v>0.90500000000000003</v>
      </c>
      <c r="Z263" s="343">
        <v>0.92500000000000004</v>
      </c>
      <c r="AA263" s="343">
        <v>2.8449999999999998</v>
      </c>
      <c r="AB263" s="343">
        <v>0</v>
      </c>
      <c r="AC263" s="343">
        <v>0</v>
      </c>
      <c r="AD263" s="343">
        <v>0</v>
      </c>
      <c r="AE263" s="343">
        <v>0.93400000000000005</v>
      </c>
      <c r="AF263" s="343">
        <v>4.53</v>
      </c>
      <c r="AG263" s="343">
        <v>0</v>
      </c>
      <c r="AH263" s="343">
        <v>1.7410000000000001</v>
      </c>
      <c r="AI263" s="343">
        <v>0</v>
      </c>
      <c r="AJ263" s="343">
        <v>0</v>
      </c>
      <c r="AK263" s="343">
        <v>0</v>
      </c>
      <c r="AL263" s="343">
        <v>4.2640000000000002</v>
      </c>
      <c r="AM263" s="343">
        <v>10.98</v>
      </c>
      <c r="AN263" s="343">
        <v>1.6439999999999999</v>
      </c>
      <c r="AO263" s="343">
        <v>0.80900000000000005</v>
      </c>
      <c r="AP263" s="343">
        <v>0</v>
      </c>
      <c r="AQ263" s="343">
        <v>4.0679999999999996</v>
      </c>
      <c r="AR263" s="343">
        <v>0</v>
      </c>
      <c r="AS263" s="343">
        <v>2.5649999999999999</v>
      </c>
      <c r="AT263" s="343">
        <v>10.276999999999999</v>
      </c>
      <c r="AU263" s="343">
        <v>1.7310000000000001</v>
      </c>
      <c r="AV263" s="343">
        <v>1.714</v>
      </c>
      <c r="AW263" s="343">
        <v>2.61</v>
      </c>
      <c r="AX263" s="343">
        <v>0</v>
      </c>
      <c r="AY263" s="343">
        <v>2.6349999999999998</v>
      </c>
      <c r="AZ263" s="343">
        <v>6.1340000000000003</v>
      </c>
      <c r="BA263" s="343">
        <v>10.566000000000001</v>
      </c>
      <c r="BB263" s="343">
        <v>7.952</v>
      </c>
      <c r="BC263" s="343">
        <v>0</v>
      </c>
      <c r="BD263" s="343">
        <v>0</v>
      </c>
      <c r="BE263" s="343">
        <v>0.88700000000000001</v>
      </c>
      <c r="BF263" s="343">
        <v>0</v>
      </c>
      <c r="BG263" s="343">
        <v>0</v>
      </c>
      <c r="BH263" s="343">
        <v>3.6320000000000001</v>
      </c>
      <c r="BI263" s="343">
        <v>0.90500000000000003</v>
      </c>
      <c r="BJ263" s="343">
        <v>0.90400000000000003</v>
      </c>
      <c r="BK263" s="343">
        <v>0.90100000000000002</v>
      </c>
      <c r="BL263" s="343">
        <v>0.9</v>
      </c>
      <c r="BM263" s="343">
        <v>0.91600000000000004</v>
      </c>
      <c r="BN263" s="343">
        <v>0</v>
      </c>
      <c r="BO263" s="343">
        <v>0</v>
      </c>
      <c r="BP263" s="343">
        <v>0.91900000000000004</v>
      </c>
      <c r="BQ263" s="343">
        <v>0</v>
      </c>
      <c r="BR263" s="343">
        <v>0.875</v>
      </c>
      <c r="BS263" s="343">
        <v>3.383</v>
      </c>
      <c r="BT263" s="343">
        <v>0.84799999999999998</v>
      </c>
      <c r="BU263" s="343">
        <v>3.3969999999999998</v>
      </c>
      <c r="BV263" s="343">
        <v>0</v>
      </c>
      <c r="BW263" s="343">
        <v>13.157999999999999</v>
      </c>
      <c r="BX263" s="343">
        <v>0</v>
      </c>
      <c r="BY263" s="343">
        <v>0.82599999999999996</v>
      </c>
      <c r="BZ263" s="343">
        <v>0.83899999999999997</v>
      </c>
      <c r="CA263" s="343">
        <v>0</v>
      </c>
      <c r="CB263" s="343">
        <v>0</v>
      </c>
      <c r="CC263" s="343">
        <v>1.6579999999999999</v>
      </c>
      <c r="CD263" s="343">
        <v>3.383</v>
      </c>
      <c r="CE263" s="343">
        <v>5.0970000000000004</v>
      </c>
      <c r="CF263" s="343">
        <v>3.3940000000000001</v>
      </c>
      <c r="CG263" s="343">
        <v>0</v>
      </c>
      <c r="CH263" s="343">
        <v>0</v>
      </c>
      <c r="CI263" s="343">
        <v>0.88400000000000001</v>
      </c>
      <c r="CJ263" s="343">
        <v>2.6509999999999998</v>
      </c>
      <c r="CK263" s="343">
        <v>1.7609999999999999</v>
      </c>
      <c r="CL263" s="343">
        <v>0</v>
      </c>
      <c r="CM263" s="343">
        <v>0</v>
      </c>
      <c r="CN263" s="343">
        <v>0</v>
      </c>
      <c r="CO263" s="343">
        <v>0</v>
      </c>
      <c r="CP263" s="343">
        <v>0</v>
      </c>
      <c r="CQ263" s="343">
        <v>0</v>
      </c>
      <c r="CR263" s="343">
        <v>1.0069999999999999</v>
      </c>
      <c r="CS263" s="343">
        <v>3.0539999999999998</v>
      </c>
      <c r="CT263" s="343">
        <v>0</v>
      </c>
      <c r="CU263" s="343">
        <v>0</v>
      </c>
      <c r="CV263" s="343">
        <v>0</v>
      </c>
      <c r="CW263" s="343">
        <v>5.5880000000000001</v>
      </c>
      <c r="CX263" s="343">
        <v>0.93600000000000005</v>
      </c>
      <c r="CY263" s="343">
        <v>0.91300000000000003</v>
      </c>
      <c r="CZ263" s="343">
        <v>1.837</v>
      </c>
      <c r="DA263" s="343">
        <v>0</v>
      </c>
      <c r="DB263" s="343">
        <v>7.2350000000000003</v>
      </c>
      <c r="DC263" s="343">
        <v>4.58</v>
      </c>
      <c r="DD263" s="343">
        <v>3.738</v>
      </c>
      <c r="DE263" s="343">
        <v>1.8939999999999999</v>
      </c>
      <c r="DF263" s="343">
        <v>0.92700000000000005</v>
      </c>
      <c r="DG263" s="343">
        <v>0</v>
      </c>
      <c r="DH263" s="343">
        <v>7.3250000000000002</v>
      </c>
      <c r="DI263" s="343">
        <v>10.192</v>
      </c>
      <c r="DJ263" s="343">
        <v>2.76</v>
      </c>
      <c r="DK263" s="343">
        <v>0</v>
      </c>
      <c r="DL263" s="343">
        <v>0.92600000000000005</v>
      </c>
      <c r="DM263" s="343">
        <v>10.214</v>
      </c>
      <c r="DN263" s="343">
        <v>1.845</v>
      </c>
      <c r="DO263" s="343">
        <v>0.90900000000000003</v>
      </c>
      <c r="DP263" s="343">
        <v>1.802</v>
      </c>
      <c r="DQ263" s="343">
        <v>0</v>
      </c>
      <c r="DR263" s="343">
        <v>0.93899999999999995</v>
      </c>
      <c r="DS263" s="343">
        <v>0.95499999999999996</v>
      </c>
      <c r="DT263" s="343">
        <v>2.9</v>
      </c>
      <c r="DU263" s="343">
        <v>4.8049999999999997</v>
      </c>
      <c r="DV263" s="343">
        <v>12.994</v>
      </c>
      <c r="DW263" s="344">
        <f t="shared" si="6"/>
        <v>27.647999999999996</v>
      </c>
      <c r="DX263" s="344">
        <f t="shared" si="7"/>
        <v>37.866999999999997</v>
      </c>
    </row>
    <row r="264" spans="1:128" x14ac:dyDescent="0.25">
      <c r="A264" s="219" t="str">
        <f>IF('1'!$A$1=1,B264,C264)</f>
        <v>Придбання/вибуття невиробничих нефінансових активів</v>
      </c>
      <c r="B264" s="220" t="s">
        <v>362</v>
      </c>
      <c r="C264" s="220" t="s">
        <v>361</v>
      </c>
      <c r="D264" s="341">
        <v>0</v>
      </c>
      <c r="E264" s="341">
        <v>-0.88100000000000023</v>
      </c>
      <c r="F264" s="341">
        <v>0</v>
      </c>
      <c r="G264" s="341">
        <v>0</v>
      </c>
      <c r="H264" s="341">
        <v>0</v>
      </c>
      <c r="I264" s="341">
        <v>0</v>
      </c>
      <c r="J264" s="341">
        <v>34.538000000000004</v>
      </c>
      <c r="K264" s="341">
        <v>7.2050000000000001</v>
      </c>
      <c r="L264" s="341">
        <v>2.6720000000000002</v>
      </c>
      <c r="M264" s="341">
        <v>0.8899999999999999</v>
      </c>
      <c r="N264" s="341">
        <v>2.79</v>
      </c>
      <c r="O264" s="341">
        <v>0</v>
      </c>
      <c r="P264" s="341">
        <v>-1.8410000000000002</v>
      </c>
      <c r="Q264" s="341">
        <v>22.495000000000001</v>
      </c>
      <c r="R264" s="341">
        <v>2.706</v>
      </c>
      <c r="S264" s="341">
        <v>1.764</v>
      </c>
      <c r="T264" s="341">
        <v>9.7279999999999998</v>
      </c>
      <c r="U264" s="341">
        <v>0</v>
      </c>
      <c r="V264" s="341">
        <v>15.347</v>
      </c>
      <c r="W264" s="341">
        <v>10.699</v>
      </c>
      <c r="X264" s="341">
        <v>4.4569999999999999</v>
      </c>
      <c r="Y264" s="341">
        <v>11.768000000000001</v>
      </c>
      <c r="Z264" s="341">
        <v>0</v>
      </c>
      <c r="AA264" s="341">
        <v>-1.897</v>
      </c>
      <c r="AB264" s="341">
        <v>0</v>
      </c>
      <c r="AC264" s="341">
        <v>3.7530000000000001</v>
      </c>
      <c r="AD264" s="341">
        <v>0.93700000000000006</v>
      </c>
      <c r="AE264" s="341">
        <v>-0.93400000000000005</v>
      </c>
      <c r="AF264" s="341">
        <v>-4.53</v>
      </c>
      <c r="AG264" s="341">
        <v>0.89200000000000002</v>
      </c>
      <c r="AH264" s="341">
        <v>6.0920000000000005</v>
      </c>
      <c r="AI264" s="341">
        <v>0.84799999999999998</v>
      </c>
      <c r="AJ264" s="341">
        <v>0.84</v>
      </c>
      <c r="AK264" s="341">
        <v>0</v>
      </c>
      <c r="AL264" s="341">
        <v>-4.2640000000000002</v>
      </c>
      <c r="AM264" s="341">
        <v>-10.135</v>
      </c>
      <c r="AN264" s="341">
        <v>0</v>
      </c>
      <c r="AO264" s="341">
        <v>-0.80900000000000005</v>
      </c>
      <c r="AP264" s="341">
        <v>1.621</v>
      </c>
      <c r="AQ264" s="341">
        <v>-4.0679999999999996</v>
      </c>
      <c r="AR264" s="341">
        <v>0</v>
      </c>
      <c r="AS264" s="341">
        <v>-0.85499999999999998</v>
      </c>
      <c r="AT264" s="341">
        <v>24.835000000000001</v>
      </c>
      <c r="AU264" s="341">
        <v>0.86599999999999988</v>
      </c>
      <c r="AV264" s="341">
        <v>4.2840000000000007</v>
      </c>
      <c r="AW264" s="341">
        <v>-1.7399999999999998</v>
      </c>
      <c r="AX264" s="341">
        <v>0.88</v>
      </c>
      <c r="AY264" s="341">
        <v>-1.7569999999999997</v>
      </c>
      <c r="AZ264" s="341">
        <v>-5.258</v>
      </c>
      <c r="BA264" s="341">
        <v>1.7599999999999998</v>
      </c>
      <c r="BB264" s="341">
        <v>-7.952</v>
      </c>
      <c r="BC264" s="341">
        <v>0</v>
      </c>
      <c r="BD264" s="341">
        <v>3.5760000000000001</v>
      </c>
      <c r="BE264" s="341">
        <v>0</v>
      </c>
      <c r="BF264" s="341">
        <v>31.172000000000001</v>
      </c>
      <c r="BG264" s="341">
        <v>1.798</v>
      </c>
      <c r="BH264" s="341">
        <v>-0.90799999999999992</v>
      </c>
      <c r="BI264" s="341">
        <v>0.90599999999999992</v>
      </c>
      <c r="BJ264" s="341">
        <v>-0.90400000000000003</v>
      </c>
      <c r="BK264" s="341">
        <v>0.90100000000000002</v>
      </c>
      <c r="BL264" s="341">
        <v>0</v>
      </c>
      <c r="BM264" s="341">
        <v>1.8330000000000002</v>
      </c>
      <c r="BN264" s="341">
        <v>0</v>
      </c>
      <c r="BO264" s="341">
        <v>0</v>
      </c>
      <c r="BP264" s="341">
        <v>0</v>
      </c>
      <c r="BQ264" s="341">
        <v>0</v>
      </c>
      <c r="BR264" s="341">
        <v>0.875</v>
      </c>
      <c r="BS264" s="341">
        <v>0</v>
      </c>
      <c r="BT264" s="341">
        <v>1.6950000000000003</v>
      </c>
      <c r="BU264" s="341">
        <v>-1.6979999999999997</v>
      </c>
      <c r="BV264" s="341">
        <v>0.84599999999999997</v>
      </c>
      <c r="BW264" s="341">
        <v>-11.513</v>
      </c>
      <c r="BX264" s="341">
        <v>0.82099999999999995</v>
      </c>
      <c r="BY264" s="341">
        <v>0.82700000000000007</v>
      </c>
      <c r="BZ264" s="341">
        <v>0.83800000000000008</v>
      </c>
      <c r="CA264" s="341">
        <v>0</v>
      </c>
      <c r="CB264" s="341">
        <v>3.2949999999999999</v>
      </c>
      <c r="CC264" s="341">
        <v>-0.82899999999999996</v>
      </c>
      <c r="CD264" s="341">
        <v>0.84499999999999975</v>
      </c>
      <c r="CE264" s="341">
        <v>-4.2470000000000008</v>
      </c>
      <c r="CF264" s="341">
        <v>-1.6970000000000001</v>
      </c>
      <c r="CG264" s="341">
        <v>0</v>
      </c>
      <c r="CH264" s="341">
        <v>0</v>
      </c>
      <c r="CI264" s="341">
        <v>0</v>
      </c>
      <c r="CJ264" s="341">
        <v>-2.6509999999999998</v>
      </c>
      <c r="CK264" s="341">
        <v>1.7609999999999999</v>
      </c>
      <c r="CL264" s="341">
        <v>0.88900000000000001</v>
      </c>
      <c r="CM264" s="341">
        <v>1.8420000000000001</v>
      </c>
      <c r="CN264" s="341">
        <v>0</v>
      </c>
      <c r="CO264" s="341">
        <v>0.94499999999999995</v>
      </c>
      <c r="CP264" s="341">
        <v>7.915</v>
      </c>
      <c r="CQ264" s="341">
        <v>4.93</v>
      </c>
      <c r="CR264" s="341">
        <v>-1.0069999999999999</v>
      </c>
      <c r="CS264" s="341">
        <v>2.0350000000000006</v>
      </c>
      <c r="CT264" s="341">
        <v>0</v>
      </c>
      <c r="CU264" s="341">
        <v>0</v>
      </c>
      <c r="CV264" s="341">
        <v>0.93</v>
      </c>
      <c r="CW264" s="341">
        <v>23.285999999999998</v>
      </c>
      <c r="CX264" s="341">
        <v>-0.93600000000000005</v>
      </c>
      <c r="CY264" s="341">
        <v>4.5629999999999997</v>
      </c>
      <c r="CZ264" s="341">
        <v>1.837</v>
      </c>
      <c r="DA264" s="341">
        <v>0.92400000000000004</v>
      </c>
      <c r="DB264" s="341">
        <v>7.2359999999999998</v>
      </c>
      <c r="DC264" s="341">
        <v>4.58</v>
      </c>
      <c r="DD264" s="341">
        <v>-0.93400000000000016</v>
      </c>
      <c r="DE264" s="341">
        <v>1.8939999999999999</v>
      </c>
      <c r="DF264" s="341">
        <v>0</v>
      </c>
      <c r="DG264" s="341">
        <v>0.91600000000000004</v>
      </c>
      <c r="DH264" s="341">
        <v>3.6629999999999994</v>
      </c>
      <c r="DI264" s="341">
        <v>-9.2650000000000006</v>
      </c>
      <c r="DJ264" s="341">
        <v>16.558</v>
      </c>
      <c r="DK264" s="341">
        <v>0</v>
      </c>
      <c r="DL264" s="341">
        <v>1.8529999999999998</v>
      </c>
      <c r="DM264" s="341">
        <v>-8.3570000000000011</v>
      </c>
      <c r="DN264" s="341">
        <v>2.766</v>
      </c>
      <c r="DO264" s="341">
        <v>4.548</v>
      </c>
      <c r="DP264" s="341">
        <v>-0.90100000000000002</v>
      </c>
      <c r="DQ264" s="341">
        <v>0.91600000000000004</v>
      </c>
      <c r="DR264" s="341">
        <v>-0.93899999999999995</v>
      </c>
      <c r="DS264" s="341">
        <v>-0.95499999999999996</v>
      </c>
      <c r="DT264" s="341">
        <v>9.6649999999999991</v>
      </c>
      <c r="DU264" s="341">
        <v>17.3</v>
      </c>
      <c r="DV264" s="341">
        <v>-12.994</v>
      </c>
      <c r="DW264" s="342">
        <f t="shared" ref="DW264:DW330" si="8">SUM(CV264:DG264)</f>
        <v>44.295999999999992</v>
      </c>
      <c r="DX264" s="342">
        <f t="shared" ref="DX264:DX330" si="9">SUM(DH264:DS264)</f>
        <v>9.8869999999999987</v>
      </c>
    </row>
    <row r="265" spans="1:128" x14ac:dyDescent="0.25">
      <c r="A265" s="217" t="str">
        <f>IF('1'!$A$1=1,B265,C265)</f>
        <v>Кредит</v>
      </c>
      <c r="B265" s="218" t="s">
        <v>213</v>
      </c>
      <c r="C265" s="218" t="s">
        <v>218</v>
      </c>
      <c r="D265" s="343">
        <v>0</v>
      </c>
      <c r="E265" s="343">
        <v>2.6419999999999999</v>
      </c>
      <c r="F265" s="343">
        <v>0.91800000000000004</v>
      </c>
      <c r="G265" s="343">
        <v>0.92800000000000005</v>
      </c>
      <c r="H265" s="343">
        <v>0.89700000000000002</v>
      </c>
      <c r="I265" s="343">
        <v>0.89100000000000001</v>
      </c>
      <c r="J265" s="343">
        <v>35.447000000000003</v>
      </c>
      <c r="K265" s="343">
        <v>9.0060000000000002</v>
      </c>
      <c r="L265" s="343">
        <v>3.5630000000000002</v>
      </c>
      <c r="M265" s="343">
        <v>1.7789999999999999</v>
      </c>
      <c r="N265" s="343">
        <v>3.72</v>
      </c>
      <c r="O265" s="343">
        <v>0.92100000000000004</v>
      </c>
      <c r="P265" s="343">
        <v>3.6829999999999998</v>
      </c>
      <c r="Q265" s="343">
        <v>26.094000000000001</v>
      </c>
      <c r="R265" s="343">
        <v>3.6080000000000001</v>
      </c>
      <c r="S265" s="343">
        <v>1.764</v>
      </c>
      <c r="T265" s="343">
        <v>9.7279999999999998</v>
      </c>
      <c r="U265" s="343">
        <v>0.88800000000000001</v>
      </c>
      <c r="V265" s="343">
        <v>16.25</v>
      </c>
      <c r="W265" s="343">
        <v>10.699</v>
      </c>
      <c r="X265" s="343">
        <v>5.3490000000000002</v>
      </c>
      <c r="Y265" s="343">
        <v>12.673</v>
      </c>
      <c r="Z265" s="343">
        <v>0.92500000000000004</v>
      </c>
      <c r="AA265" s="343">
        <v>0</v>
      </c>
      <c r="AB265" s="343">
        <v>0</v>
      </c>
      <c r="AC265" s="343">
        <v>3.7530000000000001</v>
      </c>
      <c r="AD265" s="343">
        <v>0.93700000000000006</v>
      </c>
      <c r="AE265" s="343">
        <v>0</v>
      </c>
      <c r="AF265" s="343">
        <v>0</v>
      </c>
      <c r="AG265" s="343">
        <v>0.89200000000000002</v>
      </c>
      <c r="AH265" s="343">
        <v>7.8330000000000002</v>
      </c>
      <c r="AI265" s="343">
        <v>0.84799999999999998</v>
      </c>
      <c r="AJ265" s="343">
        <v>0.84</v>
      </c>
      <c r="AK265" s="343">
        <v>0</v>
      </c>
      <c r="AL265" s="343">
        <v>0</v>
      </c>
      <c r="AM265" s="343">
        <v>0.84499999999999997</v>
      </c>
      <c r="AN265" s="343">
        <v>1.6439999999999999</v>
      </c>
      <c r="AO265" s="343">
        <v>0</v>
      </c>
      <c r="AP265" s="343">
        <v>1.621</v>
      </c>
      <c r="AQ265" s="343">
        <v>0</v>
      </c>
      <c r="AR265" s="343">
        <v>0</v>
      </c>
      <c r="AS265" s="343">
        <v>1.71</v>
      </c>
      <c r="AT265" s="343">
        <v>35.112000000000002</v>
      </c>
      <c r="AU265" s="343">
        <v>2.597</v>
      </c>
      <c r="AV265" s="343">
        <v>5.9980000000000002</v>
      </c>
      <c r="AW265" s="343">
        <v>0.87</v>
      </c>
      <c r="AX265" s="343">
        <v>0.88</v>
      </c>
      <c r="AY265" s="343">
        <v>0.878</v>
      </c>
      <c r="AZ265" s="343">
        <v>0.876</v>
      </c>
      <c r="BA265" s="343">
        <v>12.326000000000001</v>
      </c>
      <c r="BB265" s="343">
        <v>0</v>
      </c>
      <c r="BC265" s="343">
        <v>0</v>
      </c>
      <c r="BD265" s="343">
        <v>3.5760000000000001</v>
      </c>
      <c r="BE265" s="343">
        <v>0.88700000000000001</v>
      </c>
      <c r="BF265" s="343">
        <v>31.172000000000001</v>
      </c>
      <c r="BG265" s="343">
        <v>1.798</v>
      </c>
      <c r="BH265" s="343">
        <v>2.7240000000000002</v>
      </c>
      <c r="BI265" s="343">
        <v>1.8109999999999999</v>
      </c>
      <c r="BJ265" s="343">
        <v>0</v>
      </c>
      <c r="BK265" s="343">
        <v>0.90100000000000002</v>
      </c>
      <c r="BL265" s="343">
        <v>0.9</v>
      </c>
      <c r="BM265" s="343">
        <v>2.7490000000000001</v>
      </c>
      <c r="BN265" s="343">
        <v>0</v>
      </c>
      <c r="BO265" s="343">
        <v>0</v>
      </c>
      <c r="BP265" s="343">
        <v>0.91900000000000004</v>
      </c>
      <c r="BQ265" s="343">
        <v>0</v>
      </c>
      <c r="BR265" s="343">
        <v>1.75</v>
      </c>
      <c r="BS265" s="343">
        <v>2.5369999999999999</v>
      </c>
      <c r="BT265" s="343">
        <v>2.5430000000000001</v>
      </c>
      <c r="BU265" s="343">
        <v>1.6990000000000001</v>
      </c>
      <c r="BV265" s="343">
        <v>0.84599999999999997</v>
      </c>
      <c r="BW265" s="343">
        <v>0</v>
      </c>
      <c r="BX265" s="343">
        <v>0.82099999999999995</v>
      </c>
      <c r="BY265" s="343">
        <v>1.653</v>
      </c>
      <c r="BZ265" s="343">
        <v>1.677</v>
      </c>
      <c r="CA265" s="343">
        <v>0</v>
      </c>
      <c r="CB265" s="343">
        <v>3.2949999999999999</v>
      </c>
      <c r="CC265" s="343">
        <v>0.82899999999999996</v>
      </c>
      <c r="CD265" s="343">
        <v>4.2279999999999998</v>
      </c>
      <c r="CE265" s="343">
        <v>0.85</v>
      </c>
      <c r="CF265" s="343">
        <v>1.6970000000000001</v>
      </c>
      <c r="CG265" s="343">
        <v>0</v>
      </c>
      <c r="CH265" s="343">
        <v>0</v>
      </c>
      <c r="CI265" s="343">
        <v>0.88400000000000001</v>
      </c>
      <c r="CJ265" s="343">
        <v>0</v>
      </c>
      <c r="CK265" s="343">
        <v>3.5219999999999998</v>
      </c>
      <c r="CL265" s="343">
        <v>0.88900000000000001</v>
      </c>
      <c r="CM265" s="343">
        <v>1.8420000000000001</v>
      </c>
      <c r="CN265" s="343">
        <v>0</v>
      </c>
      <c r="CO265" s="343">
        <v>0.94499999999999995</v>
      </c>
      <c r="CP265" s="343">
        <v>7.915</v>
      </c>
      <c r="CQ265" s="343">
        <v>4.93</v>
      </c>
      <c r="CR265" s="343">
        <v>0</v>
      </c>
      <c r="CS265" s="343">
        <v>5.0890000000000004</v>
      </c>
      <c r="CT265" s="343">
        <v>0</v>
      </c>
      <c r="CU265" s="343">
        <v>0</v>
      </c>
      <c r="CV265" s="343">
        <v>0.93</v>
      </c>
      <c r="CW265" s="343">
        <v>28.873999999999999</v>
      </c>
      <c r="CX265" s="343">
        <v>0</v>
      </c>
      <c r="CY265" s="343">
        <v>5.476</v>
      </c>
      <c r="CZ265" s="343">
        <v>3.6739999999999999</v>
      </c>
      <c r="DA265" s="343">
        <v>0.92400000000000004</v>
      </c>
      <c r="DB265" s="343">
        <v>14.471</v>
      </c>
      <c r="DC265" s="343">
        <v>9.16</v>
      </c>
      <c r="DD265" s="343">
        <v>2.8039999999999998</v>
      </c>
      <c r="DE265" s="343">
        <v>3.7879999999999998</v>
      </c>
      <c r="DF265" s="343">
        <v>0.92700000000000005</v>
      </c>
      <c r="DG265" s="343">
        <v>0.91600000000000004</v>
      </c>
      <c r="DH265" s="343">
        <v>10.988</v>
      </c>
      <c r="DI265" s="343">
        <v>0.92700000000000005</v>
      </c>
      <c r="DJ265" s="343">
        <v>19.318000000000001</v>
      </c>
      <c r="DK265" s="343">
        <v>0</v>
      </c>
      <c r="DL265" s="343">
        <v>2.7789999999999999</v>
      </c>
      <c r="DM265" s="343">
        <v>1.857</v>
      </c>
      <c r="DN265" s="343">
        <v>4.6109999999999998</v>
      </c>
      <c r="DO265" s="343">
        <v>5.4569999999999999</v>
      </c>
      <c r="DP265" s="343">
        <v>0.90100000000000002</v>
      </c>
      <c r="DQ265" s="343">
        <v>0.91600000000000004</v>
      </c>
      <c r="DR265" s="343">
        <v>0</v>
      </c>
      <c r="DS265" s="343">
        <v>0</v>
      </c>
      <c r="DT265" s="343">
        <v>12.565</v>
      </c>
      <c r="DU265" s="343">
        <v>22.105</v>
      </c>
      <c r="DV265" s="343">
        <v>0</v>
      </c>
      <c r="DW265" s="344">
        <f t="shared" si="8"/>
        <v>71.944000000000003</v>
      </c>
      <c r="DX265" s="344">
        <f t="shared" si="9"/>
        <v>47.753999999999998</v>
      </c>
    </row>
    <row r="266" spans="1:128" x14ac:dyDescent="0.25">
      <c r="A266" s="217" t="str">
        <f>IF('1'!$A$1=1,B266,C266)</f>
        <v>Дебет</v>
      </c>
      <c r="B266" s="218" t="s">
        <v>215</v>
      </c>
      <c r="C266" s="218" t="s">
        <v>219</v>
      </c>
      <c r="D266" s="343">
        <v>0</v>
      </c>
      <c r="E266" s="343">
        <v>3.5230000000000001</v>
      </c>
      <c r="F266" s="343">
        <v>0.91800000000000004</v>
      </c>
      <c r="G266" s="343">
        <v>0.92800000000000005</v>
      </c>
      <c r="H266" s="343">
        <v>0.89700000000000002</v>
      </c>
      <c r="I266" s="343">
        <v>0.89100000000000001</v>
      </c>
      <c r="J266" s="343">
        <v>0.90900000000000003</v>
      </c>
      <c r="K266" s="343">
        <v>1.8009999999999999</v>
      </c>
      <c r="L266" s="343">
        <v>0.89100000000000001</v>
      </c>
      <c r="M266" s="343">
        <v>0.88900000000000001</v>
      </c>
      <c r="N266" s="343">
        <v>0.93</v>
      </c>
      <c r="O266" s="343">
        <v>0.92100000000000004</v>
      </c>
      <c r="P266" s="343">
        <v>5.524</v>
      </c>
      <c r="Q266" s="343">
        <v>3.5990000000000002</v>
      </c>
      <c r="R266" s="343">
        <v>0.90200000000000002</v>
      </c>
      <c r="S266" s="343">
        <v>0</v>
      </c>
      <c r="T266" s="343">
        <v>0</v>
      </c>
      <c r="U266" s="343">
        <v>0.88800000000000001</v>
      </c>
      <c r="V266" s="343">
        <v>0.90300000000000002</v>
      </c>
      <c r="W266" s="343">
        <v>0</v>
      </c>
      <c r="X266" s="343">
        <v>0.89200000000000002</v>
      </c>
      <c r="Y266" s="343">
        <v>0.90500000000000003</v>
      </c>
      <c r="Z266" s="343">
        <v>0.92500000000000004</v>
      </c>
      <c r="AA266" s="343">
        <v>1.897</v>
      </c>
      <c r="AB266" s="343">
        <v>0</v>
      </c>
      <c r="AC266" s="343">
        <v>0</v>
      </c>
      <c r="AD266" s="343">
        <v>0</v>
      </c>
      <c r="AE266" s="343">
        <v>0.93400000000000005</v>
      </c>
      <c r="AF266" s="343">
        <v>4.53</v>
      </c>
      <c r="AG266" s="343">
        <v>0</v>
      </c>
      <c r="AH266" s="343">
        <v>1.7410000000000001</v>
      </c>
      <c r="AI266" s="343">
        <v>0</v>
      </c>
      <c r="AJ266" s="343">
        <v>0</v>
      </c>
      <c r="AK266" s="343">
        <v>0</v>
      </c>
      <c r="AL266" s="343">
        <v>4.2640000000000002</v>
      </c>
      <c r="AM266" s="343">
        <v>10.98</v>
      </c>
      <c r="AN266" s="343">
        <v>1.6439999999999999</v>
      </c>
      <c r="AO266" s="343">
        <v>0.80900000000000005</v>
      </c>
      <c r="AP266" s="343">
        <v>0</v>
      </c>
      <c r="AQ266" s="343">
        <v>4.0679999999999996</v>
      </c>
      <c r="AR266" s="343">
        <v>0</v>
      </c>
      <c r="AS266" s="343">
        <v>2.5649999999999999</v>
      </c>
      <c r="AT266" s="343">
        <v>10.276999999999999</v>
      </c>
      <c r="AU266" s="343">
        <v>1.7310000000000001</v>
      </c>
      <c r="AV266" s="343">
        <v>1.714</v>
      </c>
      <c r="AW266" s="343">
        <v>2.61</v>
      </c>
      <c r="AX266" s="343">
        <v>0</v>
      </c>
      <c r="AY266" s="343">
        <v>2.6349999999999998</v>
      </c>
      <c r="AZ266" s="343">
        <v>6.1340000000000003</v>
      </c>
      <c r="BA266" s="343">
        <v>10.566000000000001</v>
      </c>
      <c r="BB266" s="343">
        <v>7.952</v>
      </c>
      <c r="BC266" s="343">
        <v>0</v>
      </c>
      <c r="BD266" s="343">
        <v>0</v>
      </c>
      <c r="BE266" s="343">
        <v>0.88700000000000001</v>
      </c>
      <c r="BF266" s="343">
        <v>0</v>
      </c>
      <c r="BG266" s="343">
        <v>0</v>
      </c>
      <c r="BH266" s="343">
        <v>3.6320000000000001</v>
      </c>
      <c r="BI266" s="343">
        <v>0.90500000000000003</v>
      </c>
      <c r="BJ266" s="343">
        <v>0.90400000000000003</v>
      </c>
      <c r="BK266" s="343">
        <v>0</v>
      </c>
      <c r="BL266" s="343">
        <v>0.9</v>
      </c>
      <c r="BM266" s="343">
        <v>0.91600000000000004</v>
      </c>
      <c r="BN266" s="343">
        <v>0</v>
      </c>
      <c r="BO266" s="343">
        <v>0</v>
      </c>
      <c r="BP266" s="343">
        <v>0.91900000000000004</v>
      </c>
      <c r="BQ266" s="343">
        <v>0</v>
      </c>
      <c r="BR266" s="343">
        <v>0.875</v>
      </c>
      <c r="BS266" s="343">
        <v>2.5369999999999999</v>
      </c>
      <c r="BT266" s="343">
        <v>0.84799999999999998</v>
      </c>
      <c r="BU266" s="343">
        <v>3.3969999999999998</v>
      </c>
      <c r="BV266" s="343">
        <v>0</v>
      </c>
      <c r="BW266" s="343">
        <v>11.513</v>
      </c>
      <c r="BX266" s="343">
        <v>0</v>
      </c>
      <c r="BY266" s="343">
        <v>0.82599999999999996</v>
      </c>
      <c r="BZ266" s="343">
        <v>0.83899999999999997</v>
      </c>
      <c r="CA266" s="343">
        <v>0</v>
      </c>
      <c r="CB266" s="343">
        <v>0</v>
      </c>
      <c r="CC266" s="343">
        <v>1.6579999999999999</v>
      </c>
      <c r="CD266" s="343">
        <v>3.383</v>
      </c>
      <c r="CE266" s="343">
        <v>5.0970000000000004</v>
      </c>
      <c r="CF266" s="343">
        <v>3.3940000000000001</v>
      </c>
      <c r="CG266" s="343">
        <v>0</v>
      </c>
      <c r="CH266" s="343">
        <v>0</v>
      </c>
      <c r="CI266" s="343">
        <v>0.88400000000000001</v>
      </c>
      <c r="CJ266" s="343">
        <v>2.6509999999999998</v>
      </c>
      <c r="CK266" s="343">
        <v>1.7609999999999999</v>
      </c>
      <c r="CL266" s="343">
        <v>0</v>
      </c>
      <c r="CM266" s="343">
        <v>0</v>
      </c>
      <c r="CN266" s="343">
        <v>0</v>
      </c>
      <c r="CO266" s="343">
        <v>0</v>
      </c>
      <c r="CP266" s="343">
        <v>0</v>
      </c>
      <c r="CQ266" s="343">
        <v>0</v>
      </c>
      <c r="CR266" s="343">
        <v>1.0069999999999999</v>
      </c>
      <c r="CS266" s="343">
        <v>3.0539999999999998</v>
      </c>
      <c r="CT266" s="343">
        <v>0</v>
      </c>
      <c r="CU266" s="343">
        <v>0</v>
      </c>
      <c r="CV266" s="343">
        <v>0</v>
      </c>
      <c r="CW266" s="343">
        <v>5.5880000000000001</v>
      </c>
      <c r="CX266" s="343">
        <v>0.93600000000000005</v>
      </c>
      <c r="CY266" s="343">
        <v>0.91300000000000003</v>
      </c>
      <c r="CZ266" s="343">
        <v>1.837</v>
      </c>
      <c r="DA266" s="343">
        <v>0</v>
      </c>
      <c r="DB266" s="343">
        <v>7.2350000000000003</v>
      </c>
      <c r="DC266" s="343">
        <v>4.58</v>
      </c>
      <c r="DD266" s="343">
        <v>3.738</v>
      </c>
      <c r="DE266" s="343">
        <v>1.8939999999999999</v>
      </c>
      <c r="DF266" s="343">
        <v>0.92700000000000005</v>
      </c>
      <c r="DG266" s="343">
        <v>0</v>
      </c>
      <c r="DH266" s="343">
        <v>7.3250000000000002</v>
      </c>
      <c r="DI266" s="343">
        <v>10.192</v>
      </c>
      <c r="DJ266" s="343">
        <v>2.76</v>
      </c>
      <c r="DK266" s="343">
        <v>0</v>
      </c>
      <c r="DL266" s="343">
        <v>0.92600000000000005</v>
      </c>
      <c r="DM266" s="343">
        <v>10.214</v>
      </c>
      <c r="DN266" s="343">
        <v>1.845</v>
      </c>
      <c r="DO266" s="343">
        <v>0.90900000000000003</v>
      </c>
      <c r="DP266" s="343">
        <v>1.802</v>
      </c>
      <c r="DQ266" s="343">
        <v>0</v>
      </c>
      <c r="DR266" s="343">
        <v>0.93899999999999995</v>
      </c>
      <c r="DS266" s="343">
        <v>0.95499999999999996</v>
      </c>
      <c r="DT266" s="343">
        <v>2.9</v>
      </c>
      <c r="DU266" s="343">
        <v>4.8049999999999997</v>
      </c>
      <c r="DV266" s="343">
        <v>12.994</v>
      </c>
      <c r="DW266" s="344">
        <f t="shared" si="8"/>
        <v>27.647999999999996</v>
      </c>
      <c r="DX266" s="344">
        <f t="shared" si="9"/>
        <v>37.866999999999997</v>
      </c>
    </row>
    <row r="267" spans="1:128" x14ac:dyDescent="0.25">
      <c r="A267" s="219" t="str">
        <f>IF('1'!$A$1=1,B267,C267)</f>
        <v>Капітальні трансферти</v>
      </c>
      <c r="B267" s="220" t="s">
        <v>364</v>
      </c>
      <c r="C267" s="220" t="s">
        <v>363</v>
      </c>
      <c r="D267" s="341">
        <v>0</v>
      </c>
      <c r="E267" s="341">
        <v>0</v>
      </c>
      <c r="F267" s="341">
        <v>227.749</v>
      </c>
      <c r="G267" s="341">
        <v>0.92800000000000005</v>
      </c>
      <c r="H267" s="341">
        <v>0.89700000000000002</v>
      </c>
      <c r="I267" s="341">
        <v>130.929</v>
      </c>
      <c r="J267" s="341">
        <v>3.6360000000000001</v>
      </c>
      <c r="K267" s="341">
        <v>0</v>
      </c>
      <c r="L267" s="341">
        <v>0.89100000000000001</v>
      </c>
      <c r="M267" s="341">
        <v>0.88900000000000001</v>
      </c>
      <c r="N267" s="341">
        <v>0.93</v>
      </c>
      <c r="O267" s="341">
        <v>0</v>
      </c>
      <c r="P267" s="341">
        <v>0.92100000000000004</v>
      </c>
      <c r="Q267" s="341">
        <v>0</v>
      </c>
      <c r="R267" s="341">
        <v>0.90200000000000002</v>
      </c>
      <c r="S267" s="341">
        <v>0.88200000000000001</v>
      </c>
      <c r="T267" s="341">
        <v>0.88400000000000001</v>
      </c>
      <c r="U267" s="341">
        <v>0</v>
      </c>
      <c r="V267" s="341">
        <v>0</v>
      </c>
      <c r="W267" s="341">
        <v>0.89200000000000002</v>
      </c>
      <c r="X267" s="341">
        <v>0.89200000000000002</v>
      </c>
      <c r="Y267" s="341">
        <v>0.90500000000000003</v>
      </c>
      <c r="Z267" s="341">
        <v>0.92500000000000004</v>
      </c>
      <c r="AA267" s="341">
        <v>0</v>
      </c>
      <c r="AB267" s="341">
        <v>0.94299999999999995</v>
      </c>
      <c r="AC267" s="341">
        <v>0</v>
      </c>
      <c r="AD267" s="341">
        <v>0</v>
      </c>
      <c r="AE267" s="341">
        <v>0.93400000000000005</v>
      </c>
      <c r="AF267" s="341">
        <v>0</v>
      </c>
      <c r="AG267" s="341">
        <v>0</v>
      </c>
      <c r="AH267" s="341">
        <v>0</v>
      </c>
      <c r="AI267" s="341">
        <v>0</v>
      </c>
      <c r="AJ267" s="341">
        <v>0</v>
      </c>
      <c r="AK267" s="341">
        <v>0.84899999999999998</v>
      </c>
      <c r="AL267" s="341">
        <v>0</v>
      </c>
      <c r="AM267" s="341">
        <v>0.84499999999999997</v>
      </c>
      <c r="AN267" s="341">
        <v>0</v>
      </c>
      <c r="AO267" s="341">
        <v>0.80900000000000005</v>
      </c>
      <c r="AP267" s="341">
        <v>0</v>
      </c>
      <c r="AQ267" s="341">
        <v>0.81399999999999995</v>
      </c>
      <c r="AR267" s="341">
        <v>0</v>
      </c>
      <c r="AS267" s="341">
        <v>0.85499999999999998</v>
      </c>
      <c r="AT267" s="341">
        <v>0.85599999999999998</v>
      </c>
      <c r="AU267" s="341">
        <v>1.7310000000000001</v>
      </c>
      <c r="AV267" s="341">
        <v>0</v>
      </c>
      <c r="AW267" s="341">
        <v>0.87</v>
      </c>
      <c r="AX267" s="341">
        <v>1.7589999999999999</v>
      </c>
      <c r="AY267" s="341">
        <v>0.878</v>
      </c>
      <c r="AZ267" s="341">
        <v>0.876</v>
      </c>
      <c r="BA267" s="341">
        <v>0</v>
      </c>
      <c r="BB267" s="341">
        <v>0.88400000000000001</v>
      </c>
      <c r="BC267" s="341">
        <v>0.89</v>
      </c>
      <c r="BD267" s="341">
        <v>0.89400000000000002</v>
      </c>
      <c r="BE267" s="341">
        <v>0.88700000000000001</v>
      </c>
      <c r="BF267" s="341">
        <v>1.7809999999999999</v>
      </c>
      <c r="BG267" s="341">
        <v>0.89900000000000002</v>
      </c>
      <c r="BH267" s="341">
        <v>0</v>
      </c>
      <c r="BI267" s="341">
        <v>0.90500000000000003</v>
      </c>
      <c r="BJ267" s="341">
        <v>0.90400000000000003</v>
      </c>
      <c r="BK267" s="341">
        <v>0</v>
      </c>
      <c r="BL267" s="341">
        <v>1.8</v>
      </c>
      <c r="BM267" s="341">
        <v>0</v>
      </c>
      <c r="BN267" s="341">
        <v>0.90600000000000003</v>
      </c>
      <c r="BO267" s="341">
        <v>0</v>
      </c>
      <c r="BP267" s="341">
        <v>0.91900000000000004</v>
      </c>
      <c r="BQ267" s="341">
        <v>1.778</v>
      </c>
      <c r="BR267" s="341">
        <v>0</v>
      </c>
      <c r="BS267" s="341">
        <v>0</v>
      </c>
      <c r="BT267" s="341">
        <v>0.84799999999999998</v>
      </c>
      <c r="BU267" s="341">
        <v>0.84899999999999998</v>
      </c>
      <c r="BV267" s="341">
        <v>0</v>
      </c>
      <c r="BW267" s="341">
        <v>-0.82300000000000006</v>
      </c>
      <c r="BX267" s="341">
        <v>0.82099999999999995</v>
      </c>
      <c r="BY267" s="341">
        <v>0.82599999999999996</v>
      </c>
      <c r="BZ267" s="341">
        <v>0.83899999999999997</v>
      </c>
      <c r="CA267" s="341">
        <v>0.83799999999999997</v>
      </c>
      <c r="CB267" s="341">
        <v>0.82399999999999995</v>
      </c>
      <c r="CC267" s="341">
        <v>1.6579999999999999</v>
      </c>
      <c r="CD267" s="341">
        <v>0.84599999999999997</v>
      </c>
      <c r="CE267" s="341">
        <v>1.6990000000000001</v>
      </c>
      <c r="CF267" s="341">
        <v>0.84899999999999998</v>
      </c>
      <c r="CG267" s="341">
        <v>1.726</v>
      </c>
      <c r="CH267" s="341">
        <v>0.876</v>
      </c>
      <c r="CI267" s="341">
        <v>0.88400000000000001</v>
      </c>
      <c r="CJ267" s="341">
        <v>16.786999999999999</v>
      </c>
      <c r="CK267" s="341">
        <v>34.341000000000001</v>
      </c>
      <c r="CL267" s="341">
        <v>0</v>
      </c>
      <c r="CM267" s="341">
        <v>0.92100000000000004</v>
      </c>
      <c r="CN267" s="341">
        <v>2.8420000000000001</v>
      </c>
      <c r="CO267" s="341">
        <v>8.5060000000000002</v>
      </c>
      <c r="CP267" s="341">
        <v>14.839</v>
      </c>
      <c r="CQ267" s="341">
        <v>9.8600000000000012</v>
      </c>
      <c r="CR267" s="341">
        <v>7.05</v>
      </c>
      <c r="CS267" s="341">
        <v>1.018</v>
      </c>
      <c r="CT267" s="341">
        <v>13.78</v>
      </c>
      <c r="CU267" s="341">
        <v>45.387999999999998</v>
      </c>
      <c r="CV267" s="341">
        <v>10.225</v>
      </c>
      <c r="CW267" s="341">
        <v>0.93100000000000005</v>
      </c>
      <c r="CX267" s="341">
        <v>12.167</v>
      </c>
      <c r="CY267" s="341">
        <v>15.516</v>
      </c>
      <c r="CZ267" s="341">
        <v>6.43</v>
      </c>
      <c r="DA267" s="341">
        <v>6.4660000000000002</v>
      </c>
      <c r="DB267" s="341">
        <v>4.5220000000000002</v>
      </c>
      <c r="DC267" s="341">
        <v>1.8320000000000001</v>
      </c>
      <c r="DD267" s="341">
        <v>6.5419999999999998</v>
      </c>
      <c r="DE267" s="341">
        <v>6.6289999999999996</v>
      </c>
      <c r="DF267" s="341">
        <v>9.2690000000000001</v>
      </c>
      <c r="DG267" s="341">
        <v>9.1579999999999995</v>
      </c>
      <c r="DH267" s="341">
        <v>18.314</v>
      </c>
      <c r="DI267" s="341">
        <v>10.193</v>
      </c>
      <c r="DJ267" s="341">
        <v>13.798999999999999</v>
      </c>
      <c r="DK267" s="341">
        <v>13.972</v>
      </c>
      <c r="DL267" s="341">
        <v>38.899000000000001</v>
      </c>
      <c r="DM267" s="341">
        <v>39.928000000000004</v>
      </c>
      <c r="DN267" s="341">
        <v>23.056999999999999</v>
      </c>
      <c r="DO267" s="341">
        <v>4435.3100000000004</v>
      </c>
      <c r="DP267" s="341">
        <v>16.213999999999999</v>
      </c>
      <c r="DQ267" s="341">
        <v>9.1620000000000008</v>
      </c>
      <c r="DR267" s="341">
        <v>15.962</v>
      </c>
      <c r="DS267" s="341">
        <v>11.458</v>
      </c>
      <c r="DT267" s="341">
        <v>2.9000000000000004</v>
      </c>
      <c r="DU267" s="341">
        <v>1.9220000000000002</v>
      </c>
      <c r="DV267" s="341">
        <v>1.8560000000000001</v>
      </c>
      <c r="DW267" s="342">
        <f t="shared" si="8"/>
        <v>89.687000000000012</v>
      </c>
      <c r="DX267" s="342">
        <f t="shared" si="9"/>
        <v>4646.2680000000009</v>
      </c>
    </row>
    <row r="268" spans="1:128" x14ac:dyDescent="0.25">
      <c r="A268" s="217" t="str">
        <f>IF('1'!$A$1=1,B268,C268)</f>
        <v>Кредит</v>
      </c>
      <c r="B268" s="218" t="s">
        <v>213</v>
      </c>
      <c r="C268" s="218" t="s">
        <v>218</v>
      </c>
      <c r="D268" s="343">
        <v>0</v>
      </c>
      <c r="E268" s="343">
        <v>0</v>
      </c>
      <c r="F268" s="343">
        <v>227.749</v>
      </c>
      <c r="G268" s="343">
        <v>0.92800000000000005</v>
      </c>
      <c r="H268" s="343">
        <v>0.89700000000000002</v>
      </c>
      <c r="I268" s="343">
        <v>130.929</v>
      </c>
      <c r="J268" s="343">
        <v>3.6360000000000001</v>
      </c>
      <c r="K268" s="343">
        <v>0</v>
      </c>
      <c r="L268" s="343">
        <v>0.89100000000000001</v>
      </c>
      <c r="M268" s="343">
        <v>0.88900000000000001</v>
      </c>
      <c r="N268" s="343">
        <v>0.93</v>
      </c>
      <c r="O268" s="343">
        <v>0</v>
      </c>
      <c r="P268" s="343">
        <v>0.92100000000000004</v>
      </c>
      <c r="Q268" s="343">
        <v>0</v>
      </c>
      <c r="R268" s="343">
        <v>0.90200000000000002</v>
      </c>
      <c r="S268" s="343">
        <v>0.88200000000000001</v>
      </c>
      <c r="T268" s="343">
        <v>0.88400000000000001</v>
      </c>
      <c r="U268" s="343">
        <v>0</v>
      </c>
      <c r="V268" s="343">
        <v>0</v>
      </c>
      <c r="W268" s="343">
        <v>0.89200000000000002</v>
      </c>
      <c r="X268" s="343">
        <v>0.89200000000000002</v>
      </c>
      <c r="Y268" s="343">
        <v>0.90500000000000003</v>
      </c>
      <c r="Z268" s="343">
        <v>0.92500000000000004</v>
      </c>
      <c r="AA268" s="343">
        <v>0.94799999999999995</v>
      </c>
      <c r="AB268" s="343">
        <v>0.94299999999999995</v>
      </c>
      <c r="AC268" s="343">
        <v>0</v>
      </c>
      <c r="AD268" s="343">
        <v>0</v>
      </c>
      <c r="AE268" s="343">
        <v>0.93400000000000005</v>
      </c>
      <c r="AF268" s="343">
        <v>0</v>
      </c>
      <c r="AG268" s="343">
        <v>0</v>
      </c>
      <c r="AH268" s="343">
        <v>0</v>
      </c>
      <c r="AI268" s="343">
        <v>0</v>
      </c>
      <c r="AJ268" s="343">
        <v>0</v>
      </c>
      <c r="AK268" s="343">
        <v>0.84899999999999998</v>
      </c>
      <c r="AL268" s="343">
        <v>0</v>
      </c>
      <c r="AM268" s="343">
        <v>0.84499999999999997</v>
      </c>
      <c r="AN268" s="343">
        <v>0</v>
      </c>
      <c r="AO268" s="343">
        <v>0.80900000000000005</v>
      </c>
      <c r="AP268" s="343">
        <v>0</v>
      </c>
      <c r="AQ268" s="343">
        <v>0.81399999999999995</v>
      </c>
      <c r="AR268" s="343">
        <v>0</v>
      </c>
      <c r="AS268" s="343">
        <v>0.85499999999999998</v>
      </c>
      <c r="AT268" s="343">
        <v>0.85599999999999998</v>
      </c>
      <c r="AU268" s="343">
        <v>1.7310000000000001</v>
      </c>
      <c r="AV268" s="343">
        <v>0</v>
      </c>
      <c r="AW268" s="343">
        <v>0.87</v>
      </c>
      <c r="AX268" s="343">
        <v>1.7589999999999999</v>
      </c>
      <c r="AY268" s="343">
        <v>0.878</v>
      </c>
      <c r="AZ268" s="343">
        <v>0.876</v>
      </c>
      <c r="BA268" s="343">
        <v>0</v>
      </c>
      <c r="BB268" s="343">
        <v>0.88400000000000001</v>
      </c>
      <c r="BC268" s="343">
        <v>0.89</v>
      </c>
      <c r="BD268" s="343">
        <v>0.89400000000000002</v>
      </c>
      <c r="BE268" s="343">
        <v>0.88700000000000001</v>
      </c>
      <c r="BF268" s="343">
        <v>1.7809999999999999</v>
      </c>
      <c r="BG268" s="343">
        <v>0.89900000000000002</v>
      </c>
      <c r="BH268" s="343">
        <v>0</v>
      </c>
      <c r="BI268" s="343">
        <v>0.90500000000000003</v>
      </c>
      <c r="BJ268" s="343">
        <v>0.90400000000000003</v>
      </c>
      <c r="BK268" s="343">
        <v>0.90100000000000002</v>
      </c>
      <c r="BL268" s="343">
        <v>1.8</v>
      </c>
      <c r="BM268" s="343">
        <v>0</v>
      </c>
      <c r="BN268" s="343">
        <v>0.90600000000000003</v>
      </c>
      <c r="BO268" s="343">
        <v>0</v>
      </c>
      <c r="BP268" s="343">
        <v>0.91900000000000004</v>
      </c>
      <c r="BQ268" s="343">
        <v>1.778</v>
      </c>
      <c r="BR268" s="343">
        <v>0</v>
      </c>
      <c r="BS268" s="343">
        <v>0.84599999999999997</v>
      </c>
      <c r="BT268" s="343">
        <v>0.84799999999999998</v>
      </c>
      <c r="BU268" s="343">
        <v>0.84899999999999998</v>
      </c>
      <c r="BV268" s="343">
        <v>0</v>
      </c>
      <c r="BW268" s="343">
        <v>0.82199999999999995</v>
      </c>
      <c r="BX268" s="343">
        <v>0.82099999999999995</v>
      </c>
      <c r="BY268" s="343">
        <v>0.82599999999999996</v>
      </c>
      <c r="BZ268" s="343">
        <v>0.83899999999999997</v>
      </c>
      <c r="CA268" s="343">
        <v>0.83799999999999997</v>
      </c>
      <c r="CB268" s="343">
        <v>0.82399999999999995</v>
      </c>
      <c r="CC268" s="343">
        <v>1.6579999999999999</v>
      </c>
      <c r="CD268" s="343">
        <v>0.84599999999999997</v>
      </c>
      <c r="CE268" s="343">
        <v>1.6990000000000001</v>
      </c>
      <c r="CF268" s="343">
        <v>0.84899999999999998</v>
      </c>
      <c r="CG268" s="343">
        <v>1.726</v>
      </c>
      <c r="CH268" s="343">
        <v>0.876</v>
      </c>
      <c r="CI268" s="343">
        <v>0.88400000000000001</v>
      </c>
      <c r="CJ268" s="343">
        <v>16.786999999999999</v>
      </c>
      <c r="CK268" s="343">
        <v>34.341000000000001</v>
      </c>
      <c r="CL268" s="343">
        <v>0</v>
      </c>
      <c r="CM268" s="343">
        <v>0.92100000000000004</v>
      </c>
      <c r="CN268" s="343">
        <v>2.8420000000000001</v>
      </c>
      <c r="CO268" s="343">
        <v>8.5060000000000002</v>
      </c>
      <c r="CP268" s="343">
        <v>14.839</v>
      </c>
      <c r="CQ268" s="343">
        <v>9.8600000000000012</v>
      </c>
      <c r="CR268" s="343">
        <v>7.05</v>
      </c>
      <c r="CS268" s="343">
        <v>1.018</v>
      </c>
      <c r="CT268" s="343">
        <v>13.78</v>
      </c>
      <c r="CU268" s="343">
        <v>45.387999999999998</v>
      </c>
      <c r="CV268" s="343">
        <v>10.225</v>
      </c>
      <c r="CW268" s="343">
        <v>0.93100000000000005</v>
      </c>
      <c r="CX268" s="343">
        <v>12.167</v>
      </c>
      <c r="CY268" s="343">
        <v>15.516</v>
      </c>
      <c r="CZ268" s="343">
        <v>6.43</v>
      </c>
      <c r="DA268" s="343">
        <v>6.4660000000000002</v>
      </c>
      <c r="DB268" s="343">
        <v>4.5220000000000002</v>
      </c>
      <c r="DC268" s="343">
        <v>1.8320000000000001</v>
      </c>
      <c r="DD268" s="343">
        <v>6.5419999999999998</v>
      </c>
      <c r="DE268" s="343">
        <v>6.6289999999999996</v>
      </c>
      <c r="DF268" s="343">
        <v>9.2690000000000001</v>
      </c>
      <c r="DG268" s="343">
        <v>9.1579999999999995</v>
      </c>
      <c r="DH268" s="343">
        <v>18.314</v>
      </c>
      <c r="DI268" s="343">
        <v>10.193</v>
      </c>
      <c r="DJ268" s="343">
        <v>13.798999999999999</v>
      </c>
      <c r="DK268" s="343">
        <v>13.972</v>
      </c>
      <c r="DL268" s="343">
        <v>38.899000000000001</v>
      </c>
      <c r="DM268" s="343">
        <v>39.928000000000004</v>
      </c>
      <c r="DN268" s="343">
        <v>23.056999999999999</v>
      </c>
      <c r="DO268" s="343">
        <v>4435.3100000000004</v>
      </c>
      <c r="DP268" s="343">
        <v>16.213999999999999</v>
      </c>
      <c r="DQ268" s="343">
        <v>9.1620000000000008</v>
      </c>
      <c r="DR268" s="343">
        <v>15.962</v>
      </c>
      <c r="DS268" s="343">
        <v>11.458</v>
      </c>
      <c r="DT268" s="343">
        <v>2.9000000000000004</v>
      </c>
      <c r="DU268" s="343">
        <v>1.9220000000000002</v>
      </c>
      <c r="DV268" s="343">
        <v>1.8560000000000001</v>
      </c>
      <c r="DW268" s="344">
        <f t="shared" si="8"/>
        <v>89.687000000000012</v>
      </c>
      <c r="DX268" s="344">
        <f t="shared" si="9"/>
        <v>4646.2680000000009</v>
      </c>
    </row>
    <row r="269" spans="1:128" x14ac:dyDescent="0.25">
      <c r="A269" s="217" t="str">
        <f>IF('1'!$A$1=1,B269,C269)</f>
        <v>Дебет</v>
      </c>
      <c r="B269" s="218" t="s">
        <v>215</v>
      </c>
      <c r="C269" s="218" t="s">
        <v>219</v>
      </c>
      <c r="D269" s="343">
        <v>0</v>
      </c>
      <c r="E269" s="343">
        <v>0</v>
      </c>
      <c r="F269" s="343">
        <v>0</v>
      </c>
      <c r="G269" s="343">
        <v>0</v>
      </c>
      <c r="H269" s="343">
        <v>0</v>
      </c>
      <c r="I269" s="343">
        <v>0</v>
      </c>
      <c r="J269" s="343">
        <v>0</v>
      </c>
      <c r="K269" s="343">
        <v>0</v>
      </c>
      <c r="L269" s="343">
        <v>0</v>
      </c>
      <c r="M269" s="343">
        <v>0</v>
      </c>
      <c r="N269" s="343">
        <v>0</v>
      </c>
      <c r="O269" s="343">
        <v>0</v>
      </c>
      <c r="P269" s="343">
        <v>0</v>
      </c>
      <c r="Q269" s="343">
        <v>0</v>
      </c>
      <c r="R269" s="343">
        <v>0</v>
      </c>
      <c r="S269" s="343">
        <v>0</v>
      </c>
      <c r="T269" s="343">
        <v>0</v>
      </c>
      <c r="U269" s="343">
        <v>0</v>
      </c>
      <c r="V269" s="343">
        <v>0</v>
      </c>
      <c r="W269" s="343">
        <v>0</v>
      </c>
      <c r="X269" s="343">
        <v>0</v>
      </c>
      <c r="Y269" s="343">
        <v>0</v>
      </c>
      <c r="Z269" s="343">
        <v>0</v>
      </c>
      <c r="AA269" s="343">
        <v>0.94799999999999995</v>
      </c>
      <c r="AB269" s="343">
        <v>0</v>
      </c>
      <c r="AC269" s="343">
        <v>0</v>
      </c>
      <c r="AD269" s="343">
        <v>0</v>
      </c>
      <c r="AE269" s="343">
        <v>0</v>
      </c>
      <c r="AF269" s="343">
        <v>0</v>
      </c>
      <c r="AG269" s="343">
        <v>0</v>
      </c>
      <c r="AH269" s="343">
        <v>0</v>
      </c>
      <c r="AI269" s="343">
        <v>0</v>
      </c>
      <c r="AJ269" s="343">
        <v>0</v>
      </c>
      <c r="AK269" s="343">
        <v>0</v>
      </c>
      <c r="AL269" s="343">
        <v>0</v>
      </c>
      <c r="AM269" s="343">
        <v>0</v>
      </c>
      <c r="AN269" s="343">
        <v>0</v>
      </c>
      <c r="AO269" s="343">
        <v>0</v>
      </c>
      <c r="AP269" s="343">
        <v>0</v>
      </c>
      <c r="AQ269" s="343">
        <v>0</v>
      </c>
      <c r="AR269" s="343">
        <v>0</v>
      </c>
      <c r="AS269" s="343">
        <v>0</v>
      </c>
      <c r="AT269" s="343">
        <v>0</v>
      </c>
      <c r="AU269" s="343">
        <v>0</v>
      </c>
      <c r="AV269" s="343">
        <v>0</v>
      </c>
      <c r="AW269" s="343">
        <v>0</v>
      </c>
      <c r="AX269" s="343">
        <v>0</v>
      </c>
      <c r="AY269" s="343">
        <v>0</v>
      </c>
      <c r="AZ269" s="343">
        <v>0</v>
      </c>
      <c r="BA269" s="343">
        <v>0</v>
      </c>
      <c r="BB269" s="343">
        <v>0</v>
      </c>
      <c r="BC269" s="343">
        <v>0</v>
      </c>
      <c r="BD269" s="343">
        <v>0</v>
      </c>
      <c r="BE269" s="343">
        <v>0</v>
      </c>
      <c r="BF269" s="343">
        <v>0</v>
      </c>
      <c r="BG269" s="343">
        <v>0</v>
      </c>
      <c r="BH269" s="343">
        <v>0</v>
      </c>
      <c r="BI269" s="343">
        <v>0</v>
      </c>
      <c r="BJ269" s="343">
        <v>0</v>
      </c>
      <c r="BK269" s="343">
        <v>0.90100000000000002</v>
      </c>
      <c r="BL269" s="343">
        <v>0</v>
      </c>
      <c r="BM269" s="343">
        <v>0</v>
      </c>
      <c r="BN269" s="343">
        <v>0</v>
      </c>
      <c r="BO269" s="343">
        <v>0</v>
      </c>
      <c r="BP269" s="343">
        <v>0</v>
      </c>
      <c r="BQ269" s="343">
        <v>0</v>
      </c>
      <c r="BR269" s="343">
        <v>0</v>
      </c>
      <c r="BS269" s="343">
        <v>0.84599999999999997</v>
      </c>
      <c r="BT269" s="343">
        <v>0</v>
      </c>
      <c r="BU269" s="343">
        <v>0</v>
      </c>
      <c r="BV269" s="343">
        <v>0</v>
      </c>
      <c r="BW269" s="343">
        <v>1.645</v>
      </c>
      <c r="BX269" s="343">
        <v>0</v>
      </c>
      <c r="BY269" s="343">
        <v>0</v>
      </c>
      <c r="BZ269" s="343">
        <v>0</v>
      </c>
      <c r="CA269" s="343">
        <v>0</v>
      </c>
      <c r="CB269" s="343">
        <v>0</v>
      </c>
      <c r="CC269" s="343">
        <v>0</v>
      </c>
      <c r="CD269" s="343">
        <v>0</v>
      </c>
      <c r="CE269" s="343">
        <v>0</v>
      </c>
      <c r="CF269" s="343">
        <v>0</v>
      </c>
      <c r="CG269" s="343">
        <v>0</v>
      </c>
      <c r="CH269" s="343">
        <v>0</v>
      </c>
      <c r="CI269" s="343">
        <v>0</v>
      </c>
      <c r="CJ269" s="343">
        <v>0</v>
      </c>
      <c r="CK269" s="343">
        <v>0</v>
      </c>
      <c r="CL269" s="343">
        <v>0</v>
      </c>
      <c r="CM269" s="343">
        <v>0</v>
      </c>
      <c r="CN269" s="343">
        <v>0</v>
      </c>
      <c r="CO269" s="343">
        <v>0</v>
      </c>
      <c r="CP269" s="343">
        <v>0</v>
      </c>
      <c r="CQ269" s="343">
        <v>0</v>
      </c>
      <c r="CR269" s="343">
        <v>0</v>
      </c>
      <c r="CS269" s="343">
        <v>0</v>
      </c>
      <c r="CT269" s="343">
        <v>0</v>
      </c>
      <c r="CU269" s="343">
        <v>0</v>
      </c>
      <c r="CV269" s="343">
        <v>0</v>
      </c>
      <c r="CW269" s="343">
        <v>0</v>
      </c>
      <c r="CX269" s="343">
        <v>0</v>
      </c>
      <c r="CY269" s="343">
        <v>0</v>
      </c>
      <c r="CZ269" s="343">
        <v>0</v>
      </c>
      <c r="DA269" s="343">
        <v>0</v>
      </c>
      <c r="DB269" s="343">
        <v>0</v>
      </c>
      <c r="DC269" s="343">
        <v>0</v>
      </c>
      <c r="DD269" s="343">
        <v>0</v>
      </c>
      <c r="DE269" s="343">
        <v>0</v>
      </c>
      <c r="DF269" s="343">
        <v>0</v>
      </c>
      <c r="DG269" s="343">
        <v>0</v>
      </c>
      <c r="DH269" s="343">
        <v>0</v>
      </c>
      <c r="DI269" s="343">
        <v>0</v>
      </c>
      <c r="DJ269" s="343">
        <v>0</v>
      </c>
      <c r="DK269" s="343">
        <v>0</v>
      </c>
      <c r="DL269" s="343">
        <v>0</v>
      </c>
      <c r="DM269" s="343">
        <v>0</v>
      </c>
      <c r="DN269" s="343">
        <v>0</v>
      </c>
      <c r="DO269" s="343">
        <v>0</v>
      </c>
      <c r="DP269" s="343">
        <v>0</v>
      </c>
      <c r="DQ269" s="343">
        <v>0</v>
      </c>
      <c r="DR269" s="343">
        <v>0</v>
      </c>
      <c r="DS269" s="343">
        <v>0</v>
      </c>
      <c r="DT269" s="343">
        <v>0</v>
      </c>
      <c r="DU269" s="343">
        <v>0</v>
      </c>
      <c r="DV269" s="343">
        <v>0</v>
      </c>
      <c r="DW269" s="344">
        <f t="shared" si="8"/>
        <v>0</v>
      </c>
      <c r="DX269" s="344">
        <f t="shared" si="9"/>
        <v>0</v>
      </c>
    </row>
    <row r="270" spans="1:128" x14ac:dyDescent="0.25">
      <c r="A270" s="221" t="str">
        <f>IF('1'!$A$1=1,B270,C270)</f>
        <v>Сектор загального державного управління</v>
      </c>
      <c r="B270" s="222" t="s">
        <v>345</v>
      </c>
      <c r="C270" s="222" t="s">
        <v>365</v>
      </c>
      <c r="D270" s="343">
        <v>0</v>
      </c>
      <c r="E270" s="343">
        <v>0</v>
      </c>
      <c r="F270" s="343">
        <v>0</v>
      </c>
      <c r="G270" s="343">
        <v>0.92800000000000005</v>
      </c>
      <c r="H270" s="343">
        <v>0</v>
      </c>
      <c r="I270" s="343">
        <v>0</v>
      </c>
      <c r="J270" s="343">
        <v>0</v>
      </c>
      <c r="K270" s="343">
        <v>0</v>
      </c>
      <c r="L270" s="343">
        <v>0</v>
      </c>
      <c r="M270" s="343">
        <v>0</v>
      </c>
      <c r="N270" s="343">
        <v>0</v>
      </c>
      <c r="O270" s="343">
        <v>0</v>
      </c>
      <c r="P270" s="343">
        <v>0</v>
      </c>
      <c r="Q270" s="343">
        <v>0</v>
      </c>
      <c r="R270" s="343">
        <v>0</v>
      </c>
      <c r="S270" s="343">
        <v>0</v>
      </c>
      <c r="T270" s="343">
        <v>0</v>
      </c>
      <c r="U270" s="343">
        <v>0</v>
      </c>
      <c r="V270" s="343">
        <v>0</v>
      </c>
      <c r="W270" s="343">
        <v>0</v>
      </c>
      <c r="X270" s="343">
        <v>0</v>
      </c>
      <c r="Y270" s="343">
        <v>0</v>
      </c>
      <c r="Z270" s="343">
        <v>0</v>
      </c>
      <c r="AA270" s="343">
        <v>0</v>
      </c>
      <c r="AB270" s="343">
        <v>0</v>
      </c>
      <c r="AC270" s="343">
        <v>0</v>
      </c>
      <c r="AD270" s="343">
        <v>0</v>
      </c>
      <c r="AE270" s="343">
        <v>0</v>
      </c>
      <c r="AF270" s="343">
        <v>0</v>
      </c>
      <c r="AG270" s="343">
        <v>0</v>
      </c>
      <c r="AH270" s="343">
        <v>0</v>
      </c>
      <c r="AI270" s="343">
        <v>0</v>
      </c>
      <c r="AJ270" s="343">
        <v>0</v>
      </c>
      <c r="AK270" s="343">
        <v>0</v>
      </c>
      <c r="AL270" s="343">
        <v>0</v>
      </c>
      <c r="AM270" s="343">
        <v>0</v>
      </c>
      <c r="AN270" s="343">
        <v>0</v>
      </c>
      <c r="AO270" s="343">
        <v>0</v>
      </c>
      <c r="AP270" s="343">
        <v>0</v>
      </c>
      <c r="AQ270" s="343">
        <v>0</v>
      </c>
      <c r="AR270" s="343">
        <v>0</v>
      </c>
      <c r="AS270" s="343">
        <v>0</v>
      </c>
      <c r="AT270" s="343">
        <v>0</v>
      </c>
      <c r="AU270" s="343">
        <v>0</v>
      </c>
      <c r="AV270" s="343">
        <v>0</v>
      </c>
      <c r="AW270" s="343">
        <v>0</v>
      </c>
      <c r="AX270" s="343">
        <v>0</v>
      </c>
      <c r="AY270" s="343">
        <v>0</v>
      </c>
      <c r="AZ270" s="343">
        <v>0</v>
      </c>
      <c r="BA270" s="343">
        <v>0</v>
      </c>
      <c r="BB270" s="343">
        <v>0</v>
      </c>
      <c r="BC270" s="343">
        <v>0</v>
      </c>
      <c r="BD270" s="343">
        <v>0</v>
      </c>
      <c r="BE270" s="343">
        <v>0</v>
      </c>
      <c r="BF270" s="343">
        <v>0</v>
      </c>
      <c r="BG270" s="343">
        <v>0</v>
      </c>
      <c r="BH270" s="343">
        <v>0</v>
      </c>
      <c r="BI270" s="343">
        <v>0</v>
      </c>
      <c r="BJ270" s="343">
        <v>0</v>
      </c>
      <c r="BK270" s="343">
        <v>0</v>
      </c>
      <c r="BL270" s="343">
        <v>0</v>
      </c>
      <c r="BM270" s="343">
        <v>0</v>
      </c>
      <c r="BN270" s="343">
        <v>0</v>
      </c>
      <c r="BO270" s="343">
        <v>0</v>
      </c>
      <c r="BP270" s="343">
        <v>0</v>
      </c>
      <c r="BQ270" s="343">
        <v>0</v>
      </c>
      <c r="BR270" s="343">
        <v>0</v>
      </c>
      <c r="BS270" s="343">
        <v>0</v>
      </c>
      <c r="BT270" s="343">
        <v>0</v>
      </c>
      <c r="BU270" s="343">
        <v>0</v>
      </c>
      <c r="BV270" s="343">
        <v>0</v>
      </c>
      <c r="BW270" s="343">
        <v>0</v>
      </c>
      <c r="BX270" s="343">
        <v>0</v>
      </c>
      <c r="BY270" s="343">
        <v>0</v>
      </c>
      <c r="BZ270" s="343">
        <v>0</v>
      </c>
      <c r="CA270" s="343">
        <v>0</v>
      </c>
      <c r="CB270" s="343">
        <v>0</v>
      </c>
      <c r="CC270" s="343">
        <v>0</v>
      </c>
      <c r="CD270" s="343">
        <v>0</v>
      </c>
      <c r="CE270" s="343">
        <v>0</v>
      </c>
      <c r="CF270" s="343">
        <v>0</v>
      </c>
      <c r="CG270" s="343">
        <v>0</v>
      </c>
      <c r="CH270" s="343">
        <v>0</v>
      </c>
      <c r="CI270" s="343">
        <v>0</v>
      </c>
      <c r="CJ270" s="343">
        <v>0</v>
      </c>
      <c r="CK270" s="343">
        <v>0</v>
      </c>
      <c r="CL270" s="343">
        <v>0</v>
      </c>
      <c r="CM270" s="343">
        <v>0</v>
      </c>
      <c r="CN270" s="343">
        <v>0</v>
      </c>
      <c r="CO270" s="343">
        <v>0</v>
      </c>
      <c r="CP270" s="343">
        <v>0</v>
      </c>
      <c r="CQ270" s="343">
        <v>0</v>
      </c>
      <c r="CR270" s="343">
        <v>0</v>
      </c>
      <c r="CS270" s="343">
        <v>0</v>
      </c>
      <c r="CT270" s="343">
        <v>0</v>
      </c>
      <c r="CU270" s="343">
        <v>0</v>
      </c>
      <c r="CV270" s="343">
        <v>0</v>
      </c>
      <c r="CW270" s="343">
        <v>0</v>
      </c>
      <c r="CX270" s="343">
        <v>0</v>
      </c>
      <c r="CY270" s="343">
        <v>0</v>
      </c>
      <c r="CZ270" s="343">
        <v>0</v>
      </c>
      <c r="DA270" s="343">
        <v>0</v>
      </c>
      <c r="DB270" s="343">
        <v>0</v>
      </c>
      <c r="DC270" s="343">
        <v>0</v>
      </c>
      <c r="DD270" s="343">
        <v>0</v>
      </c>
      <c r="DE270" s="343">
        <v>0</v>
      </c>
      <c r="DF270" s="343">
        <v>0</v>
      </c>
      <c r="DG270" s="343">
        <v>0</v>
      </c>
      <c r="DH270" s="343">
        <v>0</v>
      </c>
      <c r="DI270" s="343">
        <v>0</v>
      </c>
      <c r="DJ270" s="343">
        <v>0</v>
      </c>
      <c r="DK270" s="343">
        <v>0</v>
      </c>
      <c r="DL270" s="343">
        <v>0</v>
      </c>
      <c r="DM270" s="343">
        <v>0</v>
      </c>
      <c r="DN270" s="343">
        <v>0</v>
      </c>
      <c r="DO270" s="343">
        <v>4428.9440000000004</v>
      </c>
      <c r="DP270" s="343">
        <v>-4.5039999999999996</v>
      </c>
      <c r="DQ270" s="343">
        <v>0</v>
      </c>
      <c r="DR270" s="343">
        <v>0</v>
      </c>
      <c r="DS270" s="343">
        <v>0</v>
      </c>
      <c r="DT270" s="343">
        <v>-10.632</v>
      </c>
      <c r="DU270" s="343">
        <v>-0.96099999999999997</v>
      </c>
      <c r="DV270" s="343">
        <v>0</v>
      </c>
      <c r="DW270" s="344">
        <f t="shared" si="8"/>
        <v>0</v>
      </c>
      <c r="DX270" s="344">
        <f t="shared" si="9"/>
        <v>4424.4400000000005</v>
      </c>
    </row>
    <row r="271" spans="1:128" x14ac:dyDescent="0.25">
      <c r="A271" s="217" t="str">
        <f>IF('1'!$A$1=1,B271,C271)</f>
        <v>Кредит</v>
      </c>
      <c r="B271" s="218" t="s">
        <v>213</v>
      </c>
      <c r="C271" s="223" t="s">
        <v>228</v>
      </c>
      <c r="D271" s="343">
        <v>0</v>
      </c>
      <c r="E271" s="343">
        <v>0</v>
      </c>
      <c r="F271" s="343">
        <v>0</v>
      </c>
      <c r="G271" s="343">
        <v>0.92800000000000005</v>
      </c>
      <c r="H271" s="343">
        <v>0</v>
      </c>
      <c r="I271" s="343">
        <v>0</v>
      </c>
      <c r="J271" s="343">
        <v>0</v>
      </c>
      <c r="K271" s="343">
        <v>0</v>
      </c>
      <c r="L271" s="343">
        <v>0</v>
      </c>
      <c r="M271" s="343">
        <v>0</v>
      </c>
      <c r="N271" s="343">
        <v>0</v>
      </c>
      <c r="O271" s="343">
        <v>0</v>
      </c>
      <c r="P271" s="343">
        <v>0</v>
      </c>
      <c r="Q271" s="343">
        <v>0</v>
      </c>
      <c r="R271" s="343">
        <v>0</v>
      </c>
      <c r="S271" s="343">
        <v>0</v>
      </c>
      <c r="T271" s="343">
        <v>0</v>
      </c>
      <c r="U271" s="343">
        <v>0</v>
      </c>
      <c r="V271" s="343">
        <v>0</v>
      </c>
      <c r="W271" s="343">
        <v>0</v>
      </c>
      <c r="X271" s="343">
        <v>0</v>
      </c>
      <c r="Y271" s="343">
        <v>0</v>
      </c>
      <c r="Z271" s="343">
        <v>0</v>
      </c>
      <c r="AA271" s="343">
        <v>0</v>
      </c>
      <c r="AB271" s="343">
        <v>0</v>
      </c>
      <c r="AC271" s="343">
        <v>0</v>
      </c>
      <c r="AD271" s="343">
        <v>0</v>
      </c>
      <c r="AE271" s="343">
        <v>0</v>
      </c>
      <c r="AF271" s="343">
        <v>0</v>
      </c>
      <c r="AG271" s="343">
        <v>0</v>
      </c>
      <c r="AH271" s="343">
        <v>0</v>
      </c>
      <c r="AI271" s="343">
        <v>0</v>
      </c>
      <c r="AJ271" s="343">
        <v>0</v>
      </c>
      <c r="AK271" s="343">
        <v>0</v>
      </c>
      <c r="AL271" s="343">
        <v>0</v>
      </c>
      <c r="AM271" s="343">
        <v>0</v>
      </c>
      <c r="AN271" s="343">
        <v>0</v>
      </c>
      <c r="AO271" s="343">
        <v>0</v>
      </c>
      <c r="AP271" s="343">
        <v>0</v>
      </c>
      <c r="AQ271" s="343">
        <v>0</v>
      </c>
      <c r="AR271" s="343">
        <v>0</v>
      </c>
      <c r="AS271" s="343">
        <v>0</v>
      </c>
      <c r="AT271" s="343">
        <v>0</v>
      </c>
      <c r="AU271" s="343">
        <v>0</v>
      </c>
      <c r="AV271" s="343">
        <v>0</v>
      </c>
      <c r="AW271" s="343">
        <v>0</v>
      </c>
      <c r="AX271" s="343">
        <v>0</v>
      </c>
      <c r="AY271" s="343">
        <v>0</v>
      </c>
      <c r="AZ271" s="343">
        <v>0</v>
      </c>
      <c r="BA271" s="343">
        <v>0</v>
      </c>
      <c r="BB271" s="343">
        <v>0</v>
      </c>
      <c r="BC271" s="343">
        <v>0</v>
      </c>
      <c r="BD271" s="343">
        <v>0</v>
      </c>
      <c r="BE271" s="343">
        <v>0</v>
      </c>
      <c r="BF271" s="343">
        <v>0</v>
      </c>
      <c r="BG271" s="343">
        <v>0</v>
      </c>
      <c r="BH271" s="343">
        <v>0</v>
      </c>
      <c r="BI271" s="343">
        <v>0</v>
      </c>
      <c r="BJ271" s="343">
        <v>0</v>
      </c>
      <c r="BK271" s="343">
        <v>0</v>
      </c>
      <c r="BL271" s="343">
        <v>0</v>
      </c>
      <c r="BM271" s="343">
        <v>0</v>
      </c>
      <c r="BN271" s="343">
        <v>0</v>
      </c>
      <c r="BO271" s="343">
        <v>0</v>
      </c>
      <c r="BP271" s="343">
        <v>0</v>
      </c>
      <c r="BQ271" s="343">
        <v>0</v>
      </c>
      <c r="BR271" s="343">
        <v>0</v>
      </c>
      <c r="BS271" s="343">
        <v>0</v>
      </c>
      <c r="BT271" s="343">
        <v>0</v>
      </c>
      <c r="BU271" s="343">
        <v>0</v>
      </c>
      <c r="BV271" s="343">
        <v>0</v>
      </c>
      <c r="BW271" s="343">
        <v>0</v>
      </c>
      <c r="BX271" s="343">
        <v>0</v>
      </c>
      <c r="BY271" s="343">
        <v>0</v>
      </c>
      <c r="BZ271" s="343">
        <v>0</v>
      </c>
      <c r="CA271" s="343">
        <v>0</v>
      </c>
      <c r="CB271" s="343">
        <v>0</v>
      </c>
      <c r="CC271" s="343">
        <v>0</v>
      </c>
      <c r="CD271" s="343">
        <v>0</v>
      </c>
      <c r="CE271" s="343">
        <v>0</v>
      </c>
      <c r="CF271" s="343">
        <v>0</v>
      </c>
      <c r="CG271" s="343">
        <v>0</v>
      </c>
      <c r="CH271" s="343">
        <v>0</v>
      </c>
      <c r="CI271" s="343">
        <v>0</v>
      </c>
      <c r="CJ271" s="343">
        <v>0</v>
      </c>
      <c r="CK271" s="343">
        <v>0</v>
      </c>
      <c r="CL271" s="343">
        <v>0</v>
      </c>
      <c r="CM271" s="343">
        <v>0</v>
      </c>
      <c r="CN271" s="343">
        <v>0</v>
      </c>
      <c r="CO271" s="343">
        <v>0</v>
      </c>
      <c r="CP271" s="343">
        <v>0</v>
      </c>
      <c r="CQ271" s="343">
        <v>0</v>
      </c>
      <c r="CR271" s="343">
        <v>0</v>
      </c>
      <c r="CS271" s="343">
        <v>0</v>
      </c>
      <c r="CT271" s="343">
        <v>0</v>
      </c>
      <c r="CU271" s="343">
        <v>0</v>
      </c>
      <c r="CV271" s="343">
        <v>0</v>
      </c>
      <c r="CW271" s="343">
        <v>0</v>
      </c>
      <c r="CX271" s="343">
        <v>0</v>
      </c>
      <c r="CY271" s="343">
        <v>0</v>
      </c>
      <c r="CZ271" s="343">
        <v>0</v>
      </c>
      <c r="DA271" s="343">
        <v>0</v>
      </c>
      <c r="DB271" s="343">
        <v>0</v>
      </c>
      <c r="DC271" s="343">
        <v>0</v>
      </c>
      <c r="DD271" s="343">
        <v>0</v>
      </c>
      <c r="DE271" s="343">
        <v>0</v>
      </c>
      <c r="DF271" s="343">
        <v>0</v>
      </c>
      <c r="DG271" s="343">
        <v>0</v>
      </c>
      <c r="DH271" s="343">
        <v>0</v>
      </c>
      <c r="DI271" s="343">
        <v>0</v>
      </c>
      <c r="DJ271" s="343">
        <v>0</v>
      </c>
      <c r="DK271" s="343">
        <v>0</v>
      </c>
      <c r="DL271" s="343">
        <v>0</v>
      </c>
      <c r="DM271" s="343">
        <v>0</v>
      </c>
      <c r="DN271" s="343">
        <v>0</v>
      </c>
      <c r="DO271" s="343">
        <v>4428.9440000000004</v>
      </c>
      <c r="DP271" s="343">
        <v>-4.5039999999999996</v>
      </c>
      <c r="DQ271" s="343">
        <v>0</v>
      </c>
      <c r="DR271" s="343">
        <v>0</v>
      </c>
      <c r="DS271" s="343">
        <v>0</v>
      </c>
      <c r="DT271" s="343">
        <v>-10.632</v>
      </c>
      <c r="DU271" s="343">
        <v>-0.96099999999999997</v>
      </c>
      <c r="DV271" s="343">
        <v>0</v>
      </c>
      <c r="DW271" s="344">
        <f t="shared" si="8"/>
        <v>0</v>
      </c>
      <c r="DX271" s="344">
        <f t="shared" si="9"/>
        <v>4424.4400000000005</v>
      </c>
    </row>
    <row r="272" spans="1:128" x14ac:dyDescent="0.25">
      <c r="A272" s="217" t="str">
        <f>IF('1'!$A$1=1,B272,C272)</f>
        <v>Дебет</v>
      </c>
      <c r="B272" s="218" t="s">
        <v>215</v>
      </c>
      <c r="C272" s="223" t="s">
        <v>229</v>
      </c>
      <c r="D272" s="343">
        <v>0</v>
      </c>
      <c r="E272" s="343">
        <v>0</v>
      </c>
      <c r="F272" s="343">
        <v>0</v>
      </c>
      <c r="G272" s="343">
        <v>0</v>
      </c>
      <c r="H272" s="343">
        <v>0</v>
      </c>
      <c r="I272" s="343">
        <v>0</v>
      </c>
      <c r="J272" s="343">
        <v>0</v>
      </c>
      <c r="K272" s="343">
        <v>0</v>
      </c>
      <c r="L272" s="343">
        <v>0</v>
      </c>
      <c r="M272" s="343">
        <v>0</v>
      </c>
      <c r="N272" s="343">
        <v>0</v>
      </c>
      <c r="O272" s="343">
        <v>0</v>
      </c>
      <c r="P272" s="343">
        <v>0</v>
      </c>
      <c r="Q272" s="343">
        <v>0</v>
      </c>
      <c r="R272" s="343">
        <v>0</v>
      </c>
      <c r="S272" s="343">
        <v>0</v>
      </c>
      <c r="T272" s="343">
        <v>0</v>
      </c>
      <c r="U272" s="343">
        <v>0</v>
      </c>
      <c r="V272" s="343">
        <v>0</v>
      </c>
      <c r="W272" s="343">
        <v>0</v>
      </c>
      <c r="X272" s="343">
        <v>0</v>
      </c>
      <c r="Y272" s="343">
        <v>0</v>
      </c>
      <c r="Z272" s="343">
        <v>0</v>
      </c>
      <c r="AA272" s="343">
        <v>0</v>
      </c>
      <c r="AB272" s="343">
        <v>0</v>
      </c>
      <c r="AC272" s="343">
        <v>0</v>
      </c>
      <c r="AD272" s="343">
        <v>0</v>
      </c>
      <c r="AE272" s="343">
        <v>0</v>
      </c>
      <c r="AF272" s="343">
        <v>0</v>
      </c>
      <c r="AG272" s="343">
        <v>0</v>
      </c>
      <c r="AH272" s="343">
        <v>0</v>
      </c>
      <c r="AI272" s="343">
        <v>0</v>
      </c>
      <c r="AJ272" s="343">
        <v>0</v>
      </c>
      <c r="AK272" s="343">
        <v>0</v>
      </c>
      <c r="AL272" s="343">
        <v>0</v>
      </c>
      <c r="AM272" s="343">
        <v>0</v>
      </c>
      <c r="AN272" s="343">
        <v>0</v>
      </c>
      <c r="AO272" s="343">
        <v>0</v>
      </c>
      <c r="AP272" s="343">
        <v>0</v>
      </c>
      <c r="AQ272" s="343">
        <v>0</v>
      </c>
      <c r="AR272" s="343">
        <v>0</v>
      </c>
      <c r="AS272" s="343">
        <v>0</v>
      </c>
      <c r="AT272" s="343">
        <v>0</v>
      </c>
      <c r="AU272" s="343">
        <v>0</v>
      </c>
      <c r="AV272" s="343">
        <v>0</v>
      </c>
      <c r="AW272" s="343">
        <v>0</v>
      </c>
      <c r="AX272" s="343">
        <v>0</v>
      </c>
      <c r="AY272" s="343">
        <v>0</v>
      </c>
      <c r="AZ272" s="343">
        <v>0</v>
      </c>
      <c r="BA272" s="343">
        <v>0</v>
      </c>
      <c r="BB272" s="343">
        <v>0</v>
      </c>
      <c r="BC272" s="343">
        <v>0</v>
      </c>
      <c r="BD272" s="343">
        <v>0</v>
      </c>
      <c r="BE272" s="343">
        <v>0</v>
      </c>
      <c r="BF272" s="343">
        <v>0</v>
      </c>
      <c r="BG272" s="343">
        <v>0</v>
      </c>
      <c r="BH272" s="343">
        <v>0</v>
      </c>
      <c r="BI272" s="343">
        <v>0</v>
      </c>
      <c r="BJ272" s="343">
        <v>0</v>
      </c>
      <c r="BK272" s="343">
        <v>0</v>
      </c>
      <c r="BL272" s="343">
        <v>0</v>
      </c>
      <c r="BM272" s="343">
        <v>0</v>
      </c>
      <c r="BN272" s="343">
        <v>0</v>
      </c>
      <c r="BO272" s="343">
        <v>0</v>
      </c>
      <c r="BP272" s="343">
        <v>0</v>
      </c>
      <c r="BQ272" s="343">
        <v>0</v>
      </c>
      <c r="BR272" s="343">
        <v>0</v>
      </c>
      <c r="BS272" s="343">
        <v>0</v>
      </c>
      <c r="BT272" s="343">
        <v>0</v>
      </c>
      <c r="BU272" s="343">
        <v>0</v>
      </c>
      <c r="BV272" s="343">
        <v>0</v>
      </c>
      <c r="BW272" s="343">
        <v>0</v>
      </c>
      <c r="BX272" s="343">
        <v>0</v>
      </c>
      <c r="BY272" s="343">
        <v>0</v>
      </c>
      <c r="BZ272" s="343">
        <v>0</v>
      </c>
      <c r="CA272" s="343">
        <v>0</v>
      </c>
      <c r="CB272" s="343">
        <v>0</v>
      </c>
      <c r="CC272" s="343">
        <v>0</v>
      </c>
      <c r="CD272" s="343">
        <v>0</v>
      </c>
      <c r="CE272" s="343">
        <v>0</v>
      </c>
      <c r="CF272" s="343">
        <v>0</v>
      </c>
      <c r="CG272" s="343">
        <v>0</v>
      </c>
      <c r="CH272" s="343">
        <v>0</v>
      </c>
      <c r="CI272" s="343">
        <v>0</v>
      </c>
      <c r="CJ272" s="343">
        <v>0</v>
      </c>
      <c r="CK272" s="343">
        <v>0</v>
      </c>
      <c r="CL272" s="343">
        <v>0</v>
      </c>
      <c r="CM272" s="343">
        <v>0</v>
      </c>
      <c r="CN272" s="343">
        <v>0</v>
      </c>
      <c r="CO272" s="343">
        <v>0</v>
      </c>
      <c r="CP272" s="343">
        <v>0</v>
      </c>
      <c r="CQ272" s="343">
        <v>0</v>
      </c>
      <c r="CR272" s="343">
        <v>0</v>
      </c>
      <c r="CS272" s="343">
        <v>0</v>
      </c>
      <c r="CT272" s="343">
        <v>0</v>
      </c>
      <c r="CU272" s="343">
        <v>0</v>
      </c>
      <c r="CV272" s="343">
        <v>0</v>
      </c>
      <c r="CW272" s="343">
        <v>0</v>
      </c>
      <c r="CX272" s="343">
        <v>0</v>
      </c>
      <c r="CY272" s="343">
        <v>0</v>
      </c>
      <c r="CZ272" s="343">
        <v>0</v>
      </c>
      <c r="DA272" s="343">
        <v>0</v>
      </c>
      <c r="DB272" s="343">
        <v>0</v>
      </c>
      <c r="DC272" s="343">
        <v>0</v>
      </c>
      <c r="DD272" s="343">
        <v>0</v>
      </c>
      <c r="DE272" s="343">
        <v>0</v>
      </c>
      <c r="DF272" s="343">
        <v>0</v>
      </c>
      <c r="DG272" s="343">
        <v>0</v>
      </c>
      <c r="DH272" s="343">
        <v>0</v>
      </c>
      <c r="DI272" s="343">
        <v>0</v>
      </c>
      <c r="DJ272" s="343">
        <v>0</v>
      </c>
      <c r="DK272" s="343">
        <v>0</v>
      </c>
      <c r="DL272" s="343">
        <v>0</v>
      </c>
      <c r="DM272" s="343">
        <v>0</v>
      </c>
      <c r="DN272" s="343">
        <v>0</v>
      </c>
      <c r="DO272" s="343">
        <v>0</v>
      </c>
      <c r="DP272" s="343">
        <v>0</v>
      </c>
      <c r="DQ272" s="343">
        <v>0</v>
      </c>
      <c r="DR272" s="343">
        <v>0</v>
      </c>
      <c r="DS272" s="343">
        <v>0</v>
      </c>
      <c r="DT272" s="343">
        <v>0</v>
      </c>
      <c r="DU272" s="343">
        <v>0</v>
      </c>
      <c r="DV272" s="343">
        <v>0</v>
      </c>
      <c r="DW272" s="344">
        <f t="shared" si="8"/>
        <v>0</v>
      </c>
      <c r="DX272" s="344">
        <f t="shared" si="9"/>
        <v>0</v>
      </c>
    </row>
    <row r="273" spans="1:128" x14ac:dyDescent="0.25">
      <c r="A273" s="217"/>
      <c r="B273" s="218"/>
      <c r="C273" s="22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s="343"/>
      <c r="AJ273" s="343"/>
      <c r="AK273" s="343"/>
      <c r="AL273" s="343"/>
      <c r="AM273" s="343"/>
      <c r="AN273" s="343"/>
      <c r="AO273" s="343"/>
      <c r="AP273" s="343"/>
      <c r="AQ273" s="343"/>
      <c r="AR273" s="343"/>
      <c r="AS273" s="343"/>
      <c r="AT273" s="343"/>
      <c r="AU273" s="343"/>
      <c r="AV273" s="343"/>
      <c r="AW273" s="343"/>
      <c r="AX273" s="343"/>
      <c r="AY273" s="343"/>
      <c r="AZ273" s="343"/>
      <c r="BA273" s="343"/>
      <c r="BB273" s="343"/>
      <c r="BC273" s="343"/>
      <c r="BD273" s="343"/>
      <c r="BE273" s="343"/>
      <c r="BF273" s="343"/>
      <c r="BG273" s="343"/>
      <c r="BH273" s="343"/>
      <c r="BI273" s="343"/>
      <c r="BJ273" s="343"/>
      <c r="BK273" s="343"/>
      <c r="BL273" s="343"/>
      <c r="BM273" s="343"/>
      <c r="BN273" s="343"/>
      <c r="BO273" s="343"/>
      <c r="BP273" s="343"/>
      <c r="BQ273" s="343"/>
      <c r="BR273" s="343"/>
      <c r="BS273" s="343"/>
      <c r="BT273" s="343"/>
      <c r="BU273" s="343"/>
      <c r="BV273" s="343"/>
      <c r="BW273" s="343"/>
      <c r="BX273" s="343"/>
      <c r="BY273" s="343"/>
      <c r="BZ273" s="343"/>
      <c r="CA273" s="343"/>
      <c r="CB273" s="343"/>
      <c r="CC273" s="343"/>
      <c r="CD273" s="343"/>
      <c r="CE273" s="343"/>
      <c r="CF273" s="343"/>
      <c r="CG273" s="343"/>
      <c r="CH273" s="343"/>
      <c r="CI273" s="343"/>
      <c r="CJ273" s="343"/>
      <c r="CK273" s="343"/>
      <c r="CL273" s="343"/>
      <c r="CM273" s="343"/>
      <c r="CN273" s="343"/>
      <c r="CO273" s="343"/>
      <c r="CP273" s="343"/>
      <c r="CQ273" s="343"/>
      <c r="CR273" s="343"/>
      <c r="CS273" s="343"/>
      <c r="CT273" s="343"/>
      <c r="CU273" s="343"/>
      <c r="CV273" s="343"/>
      <c r="CW273" s="343"/>
      <c r="CX273" s="343"/>
      <c r="CY273" s="343"/>
      <c r="CZ273" s="343"/>
      <c r="DA273" s="343"/>
      <c r="DB273" s="343"/>
      <c r="DC273" s="343"/>
      <c r="DD273" s="343"/>
      <c r="DE273" s="343"/>
      <c r="DF273" s="343"/>
      <c r="DG273" s="343"/>
      <c r="DH273" s="343">
        <v>0</v>
      </c>
      <c r="DI273" s="343">
        <v>0</v>
      </c>
      <c r="DJ273" s="343">
        <v>0</v>
      </c>
      <c r="DK273" s="343">
        <v>0</v>
      </c>
      <c r="DL273" s="343">
        <v>0</v>
      </c>
      <c r="DM273" s="343">
        <v>0</v>
      </c>
      <c r="DN273" s="343">
        <v>0</v>
      </c>
      <c r="DO273" s="343">
        <v>4428.9440000000004</v>
      </c>
      <c r="DP273" s="343">
        <v>-4.5039999999999996</v>
      </c>
      <c r="DQ273" s="343">
        <v>0</v>
      </c>
      <c r="DR273" s="343">
        <v>0</v>
      </c>
      <c r="DS273" s="343">
        <v>0</v>
      </c>
      <c r="DT273" s="343">
        <v>-10.632</v>
      </c>
      <c r="DU273" s="343">
        <v>-0.96099999999999997</v>
      </c>
      <c r="DV273" s="343">
        <v>0</v>
      </c>
      <c r="DW273" s="344">
        <f t="shared" ref="DW273:DW275" si="10">SUM(CV273:DG273)</f>
        <v>0</v>
      </c>
      <c r="DX273" s="344">
        <f t="shared" ref="DX273:DX275" si="11">SUM(DH273:DS273)</f>
        <v>4424.4400000000005</v>
      </c>
    </row>
    <row r="274" spans="1:128" x14ac:dyDescent="0.25">
      <c r="A274" s="217"/>
      <c r="B274" s="218"/>
      <c r="C274" s="223"/>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c r="AB274" s="343"/>
      <c r="AC274" s="343"/>
      <c r="AD274" s="343"/>
      <c r="AE274" s="343"/>
      <c r="AF274" s="343"/>
      <c r="AG274" s="343"/>
      <c r="AH274" s="343"/>
      <c r="AI274" s="343"/>
      <c r="AJ274" s="343"/>
      <c r="AK274" s="343"/>
      <c r="AL274" s="343"/>
      <c r="AM274" s="343"/>
      <c r="AN274" s="343"/>
      <c r="AO274" s="343"/>
      <c r="AP274" s="343"/>
      <c r="AQ274" s="343"/>
      <c r="AR274" s="343"/>
      <c r="AS274" s="343"/>
      <c r="AT274" s="343"/>
      <c r="AU274" s="343"/>
      <c r="AV274" s="343"/>
      <c r="AW274" s="343"/>
      <c r="AX274" s="343"/>
      <c r="AY274" s="343"/>
      <c r="AZ274" s="343"/>
      <c r="BA274" s="343"/>
      <c r="BB274" s="343"/>
      <c r="BC274" s="343"/>
      <c r="BD274" s="343"/>
      <c r="BE274" s="343"/>
      <c r="BF274" s="343"/>
      <c r="BG274" s="343"/>
      <c r="BH274" s="343"/>
      <c r="BI274" s="343"/>
      <c r="BJ274" s="343"/>
      <c r="BK274" s="343"/>
      <c r="BL274" s="343"/>
      <c r="BM274" s="343"/>
      <c r="BN274" s="343"/>
      <c r="BO274" s="343"/>
      <c r="BP274" s="343"/>
      <c r="BQ274" s="343"/>
      <c r="BR274" s="343"/>
      <c r="BS274" s="343"/>
      <c r="BT274" s="343"/>
      <c r="BU274" s="343"/>
      <c r="BV274" s="343"/>
      <c r="BW274" s="343"/>
      <c r="BX274" s="343"/>
      <c r="BY274" s="343"/>
      <c r="BZ274" s="343"/>
      <c r="CA274" s="343"/>
      <c r="CB274" s="343"/>
      <c r="CC274" s="343"/>
      <c r="CD274" s="343"/>
      <c r="CE274" s="343"/>
      <c r="CF274" s="343"/>
      <c r="CG274" s="343"/>
      <c r="CH274" s="343"/>
      <c r="CI274" s="343"/>
      <c r="CJ274" s="343"/>
      <c r="CK274" s="343"/>
      <c r="CL274" s="343"/>
      <c r="CM274" s="343"/>
      <c r="CN274" s="343"/>
      <c r="CO274" s="343"/>
      <c r="CP274" s="343"/>
      <c r="CQ274" s="343"/>
      <c r="CR274" s="343"/>
      <c r="CS274" s="343"/>
      <c r="CT274" s="343"/>
      <c r="CU274" s="343"/>
      <c r="CV274" s="343"/>
      <c r="CW274" s="343"/>
      <c r="CX274" s="343"/>
      <c r="CY274" s="343"/>
      <c r="CZ274" s="343"/>
      <c r="DA274" s="343"/>
      <c r="DB274" s="343"/>
      <c r="DC274" s="343"/>
      <c r="DD274" s="343"/>
      <c r="DE274" s="343"/>
      <c r="DF274" s="343"/>
      <c r="DG274" s="343"/>
      <c r="DH274" s="343">
        <v>0</v>
      </c>
      <c r="DI274" s="343">
        <v>0</v>
      </c>
      <c r="DJ274" s="343">
        <v>0</v>
      </c>
      <c r="DK274" s="343">
        <v>0</v>
      </c>
      <c r="DL274" s="343">
        <v>0</v>
      </c>
      <c r="DM274" s="343">
        <v>0</v>
      </c>
      <c r="DN274" s="343">
        <v>0</v>
      </c>
      <c r="DO274" s="343">
        <v>4428.9440000000004</v>
      </c>
      <c r="DP274" s="343">
        <v>-4.5039999999999996</v>
      </c>
      <c r="DQ274" s="343">
        <v>0</v>
      </c>
      <c r="DR274" s="343">
        <v>0</v>
      </c>
      <c r="DS274" s="343">
        <v>0</v>
      </c>
      <c r="DT274" s="343">
        <v>-10.632</v>
      </c>
      <c r="DU274" s="343">
        <v>-0.96099999999999997</v>
      </c>
      <c r="DV274" s="343">
        <v>0</v>
      </c>
      <c r="DW274" s="344">
        <f t="shared" si="10"/>
        <v>0</v>
      </c>
      <c r="DX274" s="344">
        <f t="shared" si="11"/>
        <v>4424.4400000000005</v>
      </c>
    </row>
    <row r="275" spans="1:128" x14ac:dyDescent="0.25">
      <c r="A275" s="217"/>
      <c r="B275" s="218"/>
      <c r="C275" s="223"/>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c r="AB275" s="343"/>
      <c r="AC275" s="343"/>
      <c r="AD275" s="343"/>
      <c r="AE275" s="343"/>
      <c r="AF275" s="343"/>
      <c r="AG275" s="343"/>
      <c r="AH275" s="343"/>
      <c r="AI275" s="343"/>
      <c r="AJ275" s="343"/>
      <c r="AK275" s="343"/>
      <c r="AL275" s="343"/>
      <c r="AM275" s="343"/>
      <c r="AN275" s="343"/>
      <c r="AO275" s="343"/>
      <c r="AP275" s="343"/>
      <c r="AQ275" s="343"/>
      <c r="AR275" s="343"/>
      <c r="AS275" s="343"/>
      <c r="AT275" s="343"/>
      <c r="AU275" s="343"/>
      <c r="AV275" s="343"/>
      <c r="AW275" s="343"/>
      <c r="AX275" s="343"/>
      <c r="AY275" s="343"/>
      <c r="AZ275" s="343"/>
      <c r="BA275" s="343"/>
      <c r="BB275" s="343"/>
      <c r="BC275" s="343"/>
      <c r="BD275" s="343"/>
      <c r="BE275" s="343"/>
      <c r="BF275" s="343"/>
      <c r="BG275" s="343"/>
      <c r="BH275" s="343"/>
      <c r="BI275" s="343"/>
      <c r="BJ275" s="343"/>
      <c r="BK275" s="343"/>
      <c r="BL275" s="343"/>
      <c r="BM275" s="343"/>
      <c r="BN275" s="343"/>
      <c r="BO275" s="343"/>
      <c r="BP275" s="343"/>
      <c r="BQ275" s="343"/>
      <c r="BR275" s="343"/>
      <c r="BS275" s="343"/>
      <c r="BT275" s="343"/>
      <c r="BU275" s="343"/>
      <c r="BV275" s="343"/>
      <c r="BW275" s="343"/>
      <c r="BX275" s="343"/>
      <c r="BY275" s="343"/>
      <c r="BZ275" s="343"/>
      <c r="CA275" s="343"/>
      <c r="CB275" s="343"/>
      <c r="CC275" s="343"/>
      <c r="CD275" s="343"/>
      <c r="CE275" s="343"/>
      <c r="CF275" s="343"/>
      <c r="CG275" s="343"/>
      <c r="CH275" s="343"/>
      <c r="CI275" s="343"/>
      <c r="CJ275" s="343"/>
      <c r="CK275" s="343"/>
      <c r="CL275" s="343"/>
      <c r="CM275" s="343"/>
      <c r="CN275" s="343"/>
      <c r="CO275" s="343"/>
      <c r="CP275" s="343"/>
      <c r="CQ275" s="343"/>
      <c r="CR275" s="343"/>
      <c r="CS275" s="343"/>
      <c r="CT275" s="343"/>
      <c r="CU275" s="343"/>
      <c r="CV275" s="343"/>
      <c r="CW275" s="343"/>
      <c r="CX275" s="343"/>
      <c r="CY275" s="343"/>
      <c r="CZ275" s="343"/>
      <c r="DA275" s="343"/>
      <c r="DB275" s="343"/>
      <c r="DC275" s="343"/>
      <c r="DD275" s="343"/>
      <c r="DE275" s="343"/>
      <c r="DF275" s="343"/>
      <c r="DG275" s="343"/>
      <c r="DH275" s="343">
        <v>0</v>
      </c>
      <c r="DI275" s="343">
        <v>0</v>
      </c>
      <c r="DJ275" s="343">
        <v>0</v>
      </c>
      <c r="DK275" s="343">
        <v>0</v>
      </c>
      <c r="DL275" s="343">
        <v>0</v>
      </c>
      <c r="DM275" s="343">
        <v>0</v>
      </c>
      <c r="DN275" s="343">
        <v>0</v>
      </c>
      <c r="DO275" s="343">
        <v>0</v>
      </c>
      <c r="DP275" s="343">
        <v>0</v>
      </c>
      <c r="DQ275" s="343">
        <v>0</v>
      </c>
      <c r="DR275" s="343">
        <v>0</v>
      </c>
      <c r="DS275" s="343">
        <v>0</v>
      </c>
      <c r="DT275" s="343">
        <v>0</v>
      </c>
      <c r="DU275" s="343">
        <v>0</v>
      </c>
      <c r="DV275" s="343">
        <v>0</v>
      </c>
      <c r="DW275" s="344">
        <f t="shared" si="10"/>
        <v>0</v>
      </c>
      <c r="DX275" s="344">
        <f t="shared" si="11"/>
        <v>0</v>
      </c>
    </row>
    <row r="276" spans="1:128" x14ac:dyDescent="0.25">
      <c r="A276" s="224" t="str">
        <f>IF('1'!$A$1=1,B276,C276)</f>
        <v>Інші капітальні трансферти</v>
      </c>
      <c r="B276" s="225" t="s">
        <v>367</v>
      </c>
      <c r="C276" s="225" t="s">
        <v>366</v>
      </c>
      <c r="D276" s="343">
        <v>0</v>
      </c>
      <c r="E276" s="343">
        <v>0</v>
      </c>
      <c r="F276" s="343">
        <v>0</v>
      </c>
      <c r="G276" s="343">
        <v>0.92800000000000005</v>
      </c>
      <c r="H276" s="343">
        <v>0</v>
      </c>
      <c r="I276" s="343">
        <v>0</v>
      </c>
      <c r="J276" s="343">
        <v>0</v>
      </c>
      <c r="K276" s="343">
        <v>0</v>
      </c>
      <c r="L276" s="343">
        <v>0</v>
      </c>
      <c r="M276" s="343">
        <v>0</v>
      </c>
      <c r="N276" s="343">
        <v>0</v>
      </c>
      <c r="O276" s="343">
        <v>0</v>
      </c>
      <c r="P276" s="343">
        <v>0</v>
      </c>
      <c r="Q276" s="343">
        <v>0</v>
      </c>
      <c r="R276" s="343">
        <v>0</v>
      </c>
      <c r="S276" s="343">
        <v>0</v>
      </c>
      <c r="T276" s="343">
        <v>0</v>
      </c>
      <c r="U276" s="343">
        <v>0</v>
      </c>
      <c r="V276" s="343">
        <v>0</v>
      </c>
      <c r="W276" s="343">
        <v>0</v>
      </c>
      <c r="X276" s="343">
        <v>0</v>
      </c>
      <c r="Y276" s="343">
        <v>0</v>
      </c>
      <c r="Z276" s="343">
        <v>0</v>
      </c>
      <c r="AA276" s="343">
        <v>0</v>
      </c>
      <c r="AB276" s="343">
        <v>0</v>
      </c>
      <c r="AC276" s="343">
        <v>0</v>
      </c>
      <c r="AD276" s="343">
        <v>0</v>
      </c>
      <c r="AE276" s="343">
        <v>0</v>
      </c>
      <c r="AF276" s="343">
        <v>0</v>
      </c>
      <c r="AG276" s="343">
        <v>0</v>
      </c>
      <c r="AH276" s="343">
        <v>0</v>
      </c>
      <c r="AI276" s="343">
        <v>0</v>
      </c>
      <c r="AJ276" s="343">
        <v>0</v>
      </c>
      <c r="AK276" s="343">
        <v>0</v>
      </c>
      <c r="AL276" s="343">
        <v>0</v>
      </c>
      <c r="AM276" s="343">
        <v>0</v>
      </c>
      <c r="AN276" s="343">
        <v>0</v>
      </c>
      <c r="AO276" s="343">
        <v>0</v>
      </c>
      <c r="AP276" s="343">
        <v>0</v>
      </c>
      <c r="AQ276" s="343">
        <v>0</v>
      </c>
      <c r="AR276" s="343">
        <v>0</v>
      </c>
      <c r="AS276" s="343">
        <v>0</v>
      </c>
      <c r="AT276" s="343">
        <v>0</v>
      </c>
      <c r="AU276" s="343">
        <v>0</v>
      </c>
      <c r="AV276" s="343">
        <v>0</v>
      </c>
      <c r="AW276" s="343">
        <v>0</v>
      </c>
      <c r="AX276" s="343">
        <v>0</v>
      </c>
      <c r="AY276" s="343">
        <v>0</v>
      </c>
      <c r="AZ276" s="343">
        <v>0</v>
      </c>
      <c r="BA276" s="343">
        <v>0</v>
      </c>
      <c r="BB276" s="343">
        <v>0</v>
      </c>
      <c r="BC276" s="343">
        <v>0</v>
      </c>
      <c r="BD276" s="343">
        <v>0</v>
      </c>
      <c r="BE276" s="343">
        <v>0</v>
      </c>
      <c r="BF276" s="343">
        <v>0</v>
      </c>
      <c r="BG276" s="343">
        <v>0</v>
      </c>
      <c r="BH276" s="343">
        <v>0</v>
      </c>
      <c r="BI276" s="343">
        <v>0</v>
      </c>
      <c r="BJ276" s="343">
        <v>0</v>
      </c>
      <c r="BK276" s="343">
        <v>0</v>
      </c>
      <c r="BL276" s="343">
        <v>0</v>
      </c>
      <c r="BM276" s="343">
        <v>0</v>
      </c>
      <c r="BN276" s="343">
        <v>0</v>
      </c>
      <c r="BO276" s="343">
        <v>0</v>
      </c>
      <c r="BP276" s="343">
        <v>0</v>
      </c>
      <c r="BQ276" s="343">
        <v>0</v>
      </c>
      <c r="BR276" s="343">
        <v>0</v>
      </c>
      <c r="BS276" s="343">
        <v>0</v>
      </c>
      <c r="BT276" s="343">
        <v>0</v>
      </c>
      <c r="BU276" s="343">
        <v>0</v>
      </c>
      <c r="BV276" s="343">
        <v>0</v>
      </c>
      <c r="BW276" s="343">
        <v>0</v>
      </c>
      <c r="BX276" s="343">
        <v>0</v>
      </c>
      <c r="BY276" s="343">
        <v>0</v>
      </c>
      <c r="BZ276" s="343">
        <v>0</v>
      </c>
      <c r="CA276" s="343">
        <v>0</v>
      </c>
      <c r="CB276" s="343">
        <v>0</v>
      </c>
      <c r="CC276" s="343">
        <v>0</v>
      </c>
      <c r="CD276" s="343">
        <v>0</v>
      </c>
      <c r="CE276" s="343">
        <v>0</v>
      </c>
      <c r="CF276" s="343">
        <v>0</v>
      </c>
      <c r="CG276" s="343">
        <v>0</v>
      </c>
      <c r="CH276" s="343">
        <v>0</v>
      </c>
      <c r="CI276" s="343">
        <v>0</v>
      </c>
      <c r="CJ276" s="343">
        <v>0</v>
      </c>
      <c r="CK276" s="343">
        <v>0</v>
      </c>
      <c r="CL276" s="343">
        <v>0</v>
      </c>
      <c r="CM276" s="343">
        <v>0</v>
      </c>
      <c r="CN276" s="343">
        <v>0</v>
      </c>
      <c r="CO276" s="343">
        <v>0</v>
      </c>
      <c r="CP276" s="343">
        <v>0</v>
      </c>
      <c r="CQ276" s="343">
        <v>0</v>
      </c>
      <c r="CR276" s="343">
        <v>0</v>
      </c>
      <c r="CS276" s="343">
        <v>0</v>
      </c>
      <c r="CT276" s="343">
        <v>0</v>
      </c>
      <c r="CU276" s="343">
        <v>0</v>
      </c>
      <c r="CV276" s="343">
        <v>0</v>
      </c>
      <c r="CW276" s="343">
        <v>0</v>
      </c>
      <c r="CX276" s="343">
        <v>0</v>
      </c>
      <c r="CY276" s="343">
        <v>0</v>
      </c>
      <c r="CZ276" s="343">
        <v>0</v>
      </c>
      <c r="DA276" s="343">
        <v>0</v>
      </c>
      <c r="DB276" s="343">
        <v>0</v>
      </c>
      <c r="DC276" s="343">
        <v>0</v>
      </c>
      <c r="DD276" s="343">
        <v>0</v>
      </c>
      <c r="DE276" s="343">
        <v>0</v>
      </c>
      <c r="DF276" s="343">
        <v>0</v>
      </c>
      <c r="DG276" s="343">
        <v>0</v>
      </c>
      <c r="DH276" s="343">
        <v>0</v>
      </c>
      <c r="DI276" s="343">
        <v>0</v>
      </c>
      <c r="DJ276" s="343">
        <v>0</v>
      </c>
      <c r="DK276" s="343">
        <v>0</v>
      </c>
      <c r="DL276" s="343">
        <v>0</v>
      </c>
      <c r="DM276" s="343">
        <v>0</v>
      </c>
      <c r="DN276" s="343">
        <v>0</v>
      </c>
      <c r="DO276" s="343">
        <v>0</v>
      </c>
      <c r="DP276" s="343">
        <v>0</v>
      </c>
      <c r="DQ276" s="343">
        <v>0</v>
      </c>
      <c r="DR276" s="343">
        <v>0</v>
      </c>
      <c r="DS276" s="343">
        <v>0</v>
      </c>
      <c r="DT276" s="343">
        <v>0</v>
      </c>
      <c r="DU276" s="343">
        <v>0</v>
      </c>
      <c r="DV276" s="343">
        <v>0</v>
      </c>
      <c r="DW276" s="344">
        <f t="shared" si="8"/>
        <v>0</v>
      </c>
      <c r="DX276" s="344">
        <f t="shared" si="9"/>
        <v>0</v>
      </c>
    </row>
    <row r="277" spans="1:128" x14ac:dyDescent="0.25">
      <c r="A277" s="217" t="str">
        <f>IF('1'!$A$1=1,B277,C277)</f>
        <v>Кредит</v>
      </c>
      <c r="B277" s="218" t="s">
        <v>213</v>
      </c>
      <c r="C277" s="223" t="s">
        <v>228</v>
      </c>
      <c r="D277" s="343">
        <v>0</v>
      </c>
      <c r="E277" s="343">
        <v>0</v>
      </c>
      <c r="F277" s="343">
        <v>0</v>
      </c>
      <c r="G277" s="343">
        <v>0.92800000000000005</v>
      </c>
      <c r="H277" s="343">
        <v>0</v>
      </c>
      <c r="I277" s="343">
        <v>0</v>
      </c>
      <c r="J277" s="343">
        <v>0</v>
      </c>
      <c r="K277" s="343">
        <v>0</v>
      </c>
      <c r="L277" s="343">
        <v>0</v>
      </c>
      <c r="M277" s="343">
        <v>0</v>
      </c>
      <c r="N277" s="343">
        <v>0</v>
      </c>
      <c r="O277" s="343">
        <v>0</v>
      </c>
      <c r="P277" s="343">
        <v>0</v>
      </c>
      <c r="Q277" s="343">
        <v>0</v>
      </c>
      <c r="R277" s="343">
        <v>0</v>
      </c>
      <c r="S277" s="343">
        <v>0</v>
      </c>
      <c r="T277" s="343">
        <v>0</v>
      </c>
      <c r="U277" s="343">
        <v>0</v>
      </c>
      <c r="V277" s="343">
        <v>0</v>
      </c>
      <c r="W277" s="343">
        <v>0</v>
      </c>
      <c r="X277" s="343">
        <v>0</v>
      </c>
      <c r="Y277" s="343">
        <v>0</v>
      </c>
      <c r="Z277" s="343">
        <v>0</v>
      </c>
      <c r="AA277" s="343">
        <v>0</v>
      </c>
      <c r="AB277" s="343">
        <v>0</v>
      </c>
      <c r="AC277" s="343">
        <v>0</v>
      </c>
      <c r="AD277" s="343">
        <v>0</v>
      </c>
      <c r="AE277" s="343">
        <v>0</v>
      </c>
      <c r="AF277" s="343">
        <v>0</v>
      </c>
      <c r="AG277" s="343">
        <v>0</v>
      </c>
      <c r="AH277" s="343">
        <v>0</v>
      </c>
      <c r="AI277" s="343">
        <v>0</v>
      </c>
      <c r="AJ277" s="343">
        <v>0</v>
      </c>
      <c r="AK277" s="343">
        <v>0</v>
      </c>
      <c r="AL277" s="343">
        <v>0</v>
      </c>
      <c r="AM277" s="343">
        <v>0</v>
      </c>
      <c r="AN277" s="343">
        <v>0</v>
      </c>
      <c r="AO277" s="343">
        <v>0</v>
      </c>
      <c r="AP277" s="343">
        <v>0</v>
      </c>
      <c r="AQ277" s="343">
        <v>0</v>
      </c>
      <c r="AR277" s="343">
        <v>0</v>
      </c>
      <c r="AS277" s="343">
        <v>0</v>
      </c>
      <c r="AT277" s="343">
        <v>0</v>
      </c>
      <c r="AU277" s="343">
        <v>0</v>
      </c>
      <c r="AV277" s="343">
        <v>0</v>
      </c>
      <c r="AW277" s="343">
        <v>0</v>
      </c>
      <c r="AX277" s="343">
        <v>0</v>
      </c>
      <c r="AY277" s="343">
        <v>0</v>
      </c>
      <c r="AZ277" s="343">
        <v>0</v>
      </c>
      <c r="BA277" s="343">
        <v>0</v>
      </c>
      <c r="BB277" s="343">
        <v>0</v>
      </c>
      <c r="BC277" s="343">
        <v>0</v>
      </c>
      <c r="BD277" s="343">
        <v>0</v>
      </c>
      <c r="BE277" s="343">
        <v>0</v>
      </c>
      <c r="BF277" s="343">
        <v>0</v>
      </c>
      <c r="BG277" s="343">
        <v>0</v>
      </c>
      <c r="BH277" s="343">
        <v>0</v>
      </c>
      <c r="BI277" s="343">
        <v>0</v>
      </c>
      <c r="BJ277" s="343">
        <v>0</v>
      </c>
      <c r="BK277" s="343">
        <v>0</v>
      </c>
      <c r="BL277" s="343">
        <v>0</v>
      </c>
      <c r="BM277" s="343">
        <v>0</v>
      </c>
      <c r="BN277" s="343">
        <v>0</v>
      </c>
      <c r="BO277" s="343">
        <v>0</v>
      </c>
      <c r="BP277" s="343">
        <v>0</v>
      </c>
      <c r="BQ277" s="343">
        <v>0</v>
      </c>
      <c r="BR277" s="343">
        <v>0</v>
      </c>
      <c r="BS277" s="343">
        <v>0</v>
      </c>
      <c r="BT277" s="343">
        <v>0</v>
      </c>
      <c r="BU277" s="343">
        <v>0</v>
      </c>
      <c r="BV277" s="343">
        <v>0</v>
      </c>
      <c r="BW277" s="343">
        <v>0</v>
      </c>
      <c r="BX277" s="343">
        <v>0</v>
      </c>
      <c r="BY277" s="343">
        <v>0</v>
      </c>
      <c r="BZ277" s="343">
        <v>0</v>
      </c>
      <c r="CA277" s="343">
        <v>0</v>
      </c>
      <c r="CB277" s="343">
        <v>0</v>
      </c>
      <c r="CC277" s="343">
        <v>0</v>
      </c>
      <c r="CD277" s="343">
        <v>0</v>
      </c>
      <c r="CE277" s="343">
        <v>0</v>
      </c>
      <c r="CF277" s="343">
        <v>0</v>
      </c>
      <c r="CG277" s="343">
        <v>0</v>
      </c>
      <c r="CH277" s="343">
        <v>0</v>
      </c>
      <c r="CI277" s="343">
        <v>0</v>
      </c>
      <c r="CJ277" s="343">
        <v>0</v>
      </c>
      <c r="CK277" s="343">
        <v>0</v>
      </c>
      <c r="CL277" s="343">
        <v>0</v>
      </c>
      <c r="CM277" s="343">
        <v>0</v>
      </c>
      <c r="CN277" s="343">
        <v>0</v>
      </c>
      <c r="CO277" s="343">
        <v>0</v>
      </c>
      <c r="CP277" s="343">
        <v>0</v>
      </c>
      <c r="CQ277" s="343">
        <v>0</v>
      </c>
      <c r="CR277" s="343">
        <v>0</v>
      </c>
      <c r="CS277" s="343">
        <v>0</v>
      </c>
      <c r="CT277" s="343">
        <v>0</v>
      </c>
      <c r="CU277" s="343">
        <v>0</v>
      </c>
      <c r="CV277" s="343">
        <v>0</v>
      </c>
      <c r="CW277" s="343">
        <v>0</v>
      </c>
      <c r="CX277" s="343">
        <v>0</v>
      </c>
      <c r="CY277" s="343">
        <v>0</v>
      </c>
      <c r="CZ277" s="343">
        <v>0</v>
      </c>
      <c r="DA277" s="343">
        <v>0</v>
      </c>
      <c r="DB277" s="343">
        <v>0</v>
      </c>
      <c r="DC277" s="343">
        <v>0</v>
      </c>
      <c r="DD277" s="343">
        <v>0</v>
      </c>
      <c r="DE277" s="343">
        <v>0</v>
      </c>
      <c r="DF277" s="343">
        <v>0</v>
      </c>
      <c r="DG277" s="343">
        <v>0</v>
      </c>
      <c r="DH277" s="343">
        <v>0</v>
      </c>
      <c r="DI277" s="343">
        <v>0</v>
      </c>
      <c r="DJ277" s="343">
        <v>0</v>
      </c>
      <c r="DK277" s="343">
        <v>0</v>
      </c>
      <c r="DL277" s="343">
        <v>0</v>
      </c>
      <c r="DM277" s="343">
        <v>0</v>
      </c>
      <c r="DN277" s="343">
        <v>0</v>
      </c>
      <c r="DO277" s="343">
        <v>0</v>
      </c>
      <c r="DP277" s="343">
        <v>0</v>
      </c>
      <c r="DQ277" s="343">
        <v>0</v>
      </c>
      <c r="DR277" s="343">
        <v>0</v>
      </c>
      <c r="DS277" s="343">
        <v>0</v>
      </c>
      <c r="DT277" s="343">
        <v>0</v>
      </c>
      <c r="DU277" s="343">
        <v>0</v>
      </c>
      <c r="DV277" s="343">
        <v>0</v>
      </c>
      <c r="DW277" s="344">
        <f t="shared" si="8"/>
        <v>0</v>
      </c>
      <c r="DX277" s="344">
        <f t="shared" si="9"/>
        <v>0</v>
      </c>
    </row>
    <row r="278" spans="1:128" x14ac:dyDescent="0.25">
      <c r="A278" s="217" t="str">
        <f>IF('1'!$A$1=1,B278,C278)</f>
        <v>Дебет</v>
      </c>
      <c r="B278" s="218" t="s">
        <v>215</v>
      </c>
      <c r="C278" s="223" t="s">
        <v>229</v>
      </c>
      <c r="D278" s="343">
        <v>0</v>
      </c>
      <c r="E278" s="343">
        <v>0</v>
      </c>
      <c r="F278" s="343">
        <v>0</v>
      </c>
      <c r="G278" s="343">
        <v>0</v>
      </c>
      <c r="H278" s="343">
        <v>0</v>
      </c>
      <c r="I278" s="343">
        <v>0</v>
      </c>
      <c r="J278" s="343">
        <v>0</v>
      </c>
      <c r="K278" s="343">
        <v>0</v>
      </c>
      <c r="L278" s="343">
        <v>0</v>
      </c>
      <c r="M278" s="343">
        <v>0</v>
      </c>
      <c r="N278" s="343">
        <v>0</v>
      </c>
      <c r="O278" s="343">
        <v>0</v>
      </c>
      <c r="P278" s="343">
        <v>0</v>
      </c>
      <c r="Q278" s="343">
        <v>0</v>
      </c>
      <c r="R278" s="343">
        <v>0</v>
      </c>
      <c r="S278" s="343">
        <v>0</v>
      </c>
      <c r="T278" s="343">
        <v>0</v>
      </c>
      <c r="U278" s="343">
        <v>0</v>
      </c>
      <c r="V278" s="343">
        <v>0</v>
      </c>
      <c r="W278" s="343">
        <v>0</v>
      </c>
      <c r="X278" s="343">
        <v>0</v>
      </c>
      <c r="Y278" s="343">
        <v>0</v>
      </c>
      <c r="Z278" s="343">
        <v>0</v>
      </c>
      <c r="AA278" s="343">
        <v>0</v>
      </c>
      <c r="AB278" s="343">
        <v>0</v>
      </c>
      <c r="AC278" s="343">
        <v>0</v>
      </c>
      <c r="AD278" s="343">
        <v>0</v>
      </c>
      <c r="AE278" s="343">
        <v>0</v>
      </c>
      <c r="AF278" s="343">
        <v>0</v>
      </c>
      <c r="AG278" s="343">
        <v>0</v>
      </c>
      <c r="AH278" s="343">
        <v>0</v>
      </c>
      <c r="AI278" s="343">
        <v>0</v>
      </c>
      <c r="AJ278" s="343">
        <v>0</v>
      </c>
      <c r="AK278" s="343">
        <v>0</v>
      </c>
      <c r="AL278" s="343">
        <v>0</v>
      </c>
      <c r="AM278" s="343">
        <v>0</v>
      </c>
      <c r="AN278" s="343">
        <v>0</v>
      </c>
      <c r="AO278" s="343">
        <v>0</v>
      </c>
      <c r="AP278" s="343">
        <v>0</v>
      </c>
      <c r="AQ278" s="343">
        <v>0</v>
      </c>
      <c r="AR278" s="343">
        <v>0</v>
      </c>
      <c r="AS278" s="343">
        <v>0</v>
      </c>
      <c r="AT278" s="343">
        <v>0</v>
      </c>
      <c r="AU278" s="343">
        <v>0</v>
      </c>
      <c r="AV278" s="343">
        <v>0</v>
      </c>
      <c r="AW278" s="343">
        <v>0</v>
      </c>
      <c r="AX278" s="343">
        <v>0</v>
      </c>
      <c r="AY278" s="343">
        <v>0</v>
      </c>
      <c r="AZ278" s="343">
        <v>0</v>
      </c>
      <c r="BA278" s="343">
        <v>0</v>
      </c>
      <c r="BB278" s="343">
        <v>0</v>
      </c>
      <c r="BC278" s="343">
        <v>0</v>
      </c>
      <c r="BD278" s="343">
        <v>0</v>
      </c>
      <c r="BE278" s="343">
        <v>0</v>
      </c>
      <c r="BF278" s="343">
        <v>0</v>
      </c>
      <c r="BG278" s="343">
        <v>0</v>
      </c>
      <c r="BH278" s="343">
        <v>0</v>
      </c>
      <c r="BI278" s="343">
        <v>0</v>
      </c>
      <c r="BJ278" s="343">
        <v>0</v>
      </c>
      <c r="BK278" s="343">
        <v>0</v>
      </c>
      <c r="BL278" s="343">
        <v>0</v>
      </c>
      <c r="BM278" s="343">
        <v>0</v>
      </c>
      <c r="BN278" s="343">
        <v>0</v>
      </c>
      <c r="BO278" s="343">
        <v>0</v>
      </c>
      <c r="BP278" s="343">
        <v>0</v>
      </c>
      <c r="BQ278" s="343">
        <v>0</v>
      </c>
      <c r="BR278" s="343">
        <v>0</v>
      </c>
      <c r="BS278" s="343">
        <v>0</v>
      </c>
      <c r="BT278" s="343">
        <v>0</v>
      </c>
      <c r="BU278" s="343">
        <v>0</v>
      </c>
      <c r="BV278" s="343">
        <v>0</v>
      </c>
      <c r="BW278" s="343">
        <v>0</v>
      </c>
      <c r="BX278" s="343">
        <v>0</v>
      </c>
      <c r="BY278" s="343">
        <v>0</v>
      </c>
      <c r="BZ278" s="343">
        <v>0</v>
      </c>
      <c r="CA278" s="343">
        <v>0</v>
      </c>
      <c r="CB278" s="343">
        <v>0</v>
      </c>
      <c r="CC278" s="343">
        <v>0</v>
      </c>
      <c r="CD278" s="343">
        <v>0</v>
      </c>
      <c r="CE278" s="343">
        <v>0</v>
      </c>
      <c r="CF278" s="343">
        <v>0</v>
      </c>
      <c r="CG278" s="343">
        <v>0</v>
      </c>
      <c r="CH278" s="343">
        <v>0</v>
      </c>
      <c r="CI278" s="343">
        <v>0</v>
      </c>
      <c r="CJ278" s="343">
        <v>0</v>
      </c>
      <c r="CK278" s="343">
        <v>0</v>
      </c>
      <c r="CL278" s="343">
        <v>0</v>
      </c>
      <c r="CM278" s="343">
        <v>0</v>
      </c>
      <c r="CN278" s="343">
        <v>0</v>
      </c>
      <c r="CO278" s="343">
        <v>0</v>
      </c>
      <c r="CP278" s="343">
        <v>0</v>
      </c>
      <c r="CQ278" s="343">
        <v>0</v>
      </c>
      <c r="CR278" s="343">
        <v>0</v>
      </c>
      <c r="CS278" s="343">
        <v>0</v>
      </c>
      <c r="CT278" s="343">
        <v>0</v>
      </c>
      <c r="CU278" s="343">
        <v>0</v>
      </c>
      <c r="CV278" s="343">
        <v>0</v>
      </c>
      <c r="CW278" s="343">
        <v>0</v>
      </c>
      <c r="CX278" s="343">
        <v>0</v>
      </c>
      <c r="CY278" s="343">
        <v>0</v>
      </c>
      <c r="CZ278" s="343">
        <v>0</v>
      </c>
      <c r="DA278" s="343">
        <v>0</v>
      </c>
      <c r="DB278" s="343">
        <v>0</v>
      </c>
      <c r="DC278" s="343">
        <v>0</v>
      </c>
      <c r="DD278" s="343">
        <v>0</v>
      </c>
      <c r="DE278" s="343">
        <v>0</v>
      </c>
      <c r="DF278" s="343">
        <v>0</v>
      </c>
      <c r="DG278" s="343">
        <v>0</v>
      </c>
      <c r="DH278" s="343">
        <v>0</v>
      </c>
      <c r="DI278" s="343">
        <v>0</v>
      </c>
      <c r="DJ278" s="343">
        <v>0</v>
      </c>
      <c r="DK278" s="343">
        <v>0</v>
      </c>
      <c r="DL278" s="343">
        <v>0</v>
      </c>
      <c r="DM278" s="343">
        <v>0</v>
      </c>
      <c r="DN278" s="343">
        <v>0</v>
      </c>
      <c r="DO278" s="343">
        <v>0</v>
      </c>
      <c r="DP278" s="343">
        <v>0</v>
      </c>
      <c r="DQ278" s="343">
        <v>0</v>
      </c>
      <c r="DR278" s="343">
        <v>0</v>
      </c>
      <c r="DS278" s="343">
        <v>0</v>
      </c>
      <c r="DT278" s="343">
        <v>0</v>
      </c>
      <c r="DU278" s="343">
        <v>0</v>
      </c>
      <c r="DV278" s="343">
        <v>0</v>
      </c>
      <c r="DW278" s="344">
        <f t="shared" si="8"/>
        <v>0</v>
      </c>
      <c r="DX278" s="344">
        <f t="shared" si="9"/>
        <v>0</v>
      </c>
    </row>
    <row r="279" spans="1:128" s="9" customFormat="1" ht="39.6" x14ac:dyDescent="0.25">
      <c r="A279" s="221"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22" t="s">
        <v>368</v>
      </c>
      <c r="C279" s="222" t="s">
        <v>350</v>
      </c>
      <c r="D279" s="343">
        <v>0</v>
      </c>
      <c r="E279" s="343">
        <v>0</v>
      </c>
      <c r="F279" s="343">
        <v>227.749</v>
      </c>
      <c r="G279" s="343">
        <v>0</v>
      </c>
      <c r="H279" s="343">
        <v>0.89700000000000002</v>
      </c>
      <c r="I279" s="343">
        <v>130.929</v>
      </c>
      <c r="J279" s="343">
        <v>3.6360000000000001</v>
      </c>
      <c r="K279" s="343">
        <v>0</v>
      </c>
      <c r="L279" s="343">
        <v>0.89100000000000001</v>
      </c>
      <c r="M279" s="343">
        <v>0.88900000000000001</v>
      </c>
      <c r="N279" s="343">
        <v>0.93</v>
      </c>
      <c r="O279" s="343">
        <v>0</v>
      </c>
      <c r="P279" s="343">
        <v>0.92100000000000004</v>
      </c>
      <c r="Q279" s="343">
        <v>0</v>
      </c>
      <c r="R279" s="343">
        <v>0.90200000000000002</v>
      </c>
      <c r="S279" s="343">
        <v>0.88200000000000001</v>
      </c>
      <c r="T279" s="343">
        <v>0.88400000000000001</v>
      </c>
      <c r="U279" s="343">
        <v>0</v>
      </c>
      <c r="V279" s="343">
        <v>0</v>
      </c>
      <c r="W279" s="343">
        <v>0.89200000000000002</v>
      </c>
      <c r="X279" s="343">
        <v>0.89200000000000002</v>
      </c>
      <c r="Y279" s="343">
        <v>0.90500000000000003</v>
      </c>
      <c r="Z279" s="343">
        <v>0.92500000000000004</v>
      </c>
      <c r="AA279" s="343">
        <v>0</v>
      </c>
      <c r="AB279" s="343">
        <v>0.94299999999999995</v>
      </c>
      <c r="AC279" s="343">
        <v>0</v>
      </c>
      <c r="AD279" s="343">
        <v>0</v>
      </c>
      <c r="AE279" s="343">
        <v>0.93400000000000005</v>
      </c>
      <c r="AF279" s="343">
        <v>0</v>
      </c>
      <c r="AG279" s="343">
        <v>0</v>
      </c>
      <c r="AH279" s="343">
        <v>0</v>
      </c>
      <c r="AI279" s="343">
        <v>0</v>
      </c>
      <c r="AJ279" s="343">
        <v>0</v>
      </c>
      <c r="AK279" s="343">
        <v>0.84899999999999998</v>
      </c>
      <c r="AL279" s="343">
        <v>0</v>
      </c>
      <c r="AM279" s="343">
        <v>0.84499999999999997</v>
      </c>
      <c r="AN279" s="343">
        <v>0</v>
      </c>
      <c r="AO279" s="343">
        <v>0.80900000000000005</v>
      </c>
      <c r="AP279" s="343">
        <v>0</v>
      </c>
      <c r="AQ279" s="343">
        <v>0.81399999999999995</v>
      </c>
      <c r="AR279" s="343">
        <v>0</v>
      </c>
      <c r="AS279" s="343">
        <v>0.85499999999999998</v>
      </c>
      <c r="AT279" s="343">
        <v>0.85599999999999998</v>
      </c>
      <c r="AU279" s="343">
        <v>1.7310000000000001</v>
      </c>
      <c r="AV279" s="343">
        <v>0</v>
      </c>
      <c r="AW279" s="343">
        <v>0.87</v>
      </c>
      <c r="AX279" s="343">
        <v>1.7589999999999999</v>
      </c>
      <c r="AY279" s="343">
        <v>0.878</v>
      </c>
      <c r="AZ279" s="343">
        <v>0.876</v>
      </c>
      <c r="BA279" s="343">
        <v>0</v>
      </c>
      <c r="BB279" s="343">
        <v>0.88400000000000001</v>
      </c>
      <c r="BC279" s="343">
        <v>0.89</v>
      </c>
      <c r="BD279" s="343">
        <v>0.89400000000000002</v>
      </c>
      <c r="BE279" s="343">
        <v>0.88700000000000001</v>
      </c>
      <c r="BF279" s="343">
        <v>1.7809999999999999</v>
      </c>
      <c r="BG279" s="343">
        <v>0.89900000000000002</v>
      </c>
      <c r="BH279" s="343">
        <v>0</v>
      </c>
      <c r="BI279" s="343">
        <v>0.90500000000000003</v>
      </c>
      <c r="BJ279" s="343">
        <v>0.90400000000000003</v>
      </c>
      <c r="BK279" s="343">
        <v>0</v>
      </c>
      <c r="BL279" s="343">
        <v>1.8</v>
      </c>
      <c r="BM279" s="343">
        <v>0</v>
      </c>
      <c r="BN279" s="343">
        <v>0.90600000000000003</v>
      </c>
      <c r="BO279" s="343">
        <v>0</v>
      </c>
      <c r="BP279" s="343">
        <v>0.91900000000000004</v>
      </c>
      <c r="BQ279" s="343">
        <v>1.778</v>
      </c>
      <c r="BR279" s="343">
        <v>0</v>
      </c>
      <c r="BS279" s="343">
        <v>0</v>
      </c>
      <c r="BT279" s="343">
        <v>0.84799999999999998</v>
      </c>
      <c r="BU279" s="343">
        <v>0.84899999999999998</v>
      </c>
      <c r="BV279" s="343">
        <v>0</v>
      </c>
      <c r="BW279" s="343">
        <v>-0.82300000000000006</v>
      </c>
      <c r="BX279" s="343">
        <v>0.82099999999999995</v>
      </c>
      <c r="BY279" s="343">
        <v>0.82599999999999996</v>
      </c>
      <c r="BZ279" s="343">
        <v>0.83899999999999997</v>
      </c>
      <c r="CA279" s="343">
        <v>0.83799999999999997</v>
      </c>
      <c r="CB279" s="343">
        <v>0.82399999999999995</v>
      </c>
      <c r="CC279" s="343">
        <v>1.6579999999999999</v>
      </c>
      <c r="CD279" s="343">
        <v>0.84599999999999997</v>
      </c>
      <c r="CE279" s="343">
        <v>1.6990000000000001</v>
      </c>
      <c r="CF279" s="343">
        <v>0.84899999999999998</v>
      </c>
      <c r="CG279" s="343">
        <v>1.726</v>
      </c>
      <c r="CH279" s="343">
        <v>0.876</v>
      </c>
      <c r="CI279" s="343">
        <v>0.88400000000000001</v>
      </c>
      <c r="CJ279" s="343">
        <v>16.786999999999999</v>
      </c>
      <c r="CK279" s="343">
        <v>34.341000000000001</v>
      </c>
      <c r="CL279" s="343">
        <v>0</v>
      </c>
      <c r="CM279" s="343">
        <v>0.92100000000000004</v>
      </c>
      <c r="CN279" s="343">
        <v>2.8420000000000001</v>
      </c>
      <c r="CO279" s="343">
        <v>8.5060000000000002</v>
      </c>
      <c r="CP279" s="343">
        <v>14.839</v>
      </c>
      <c r="CQ279" s="343">
        <v>9.8600000000000012</v>
      </c>
      <c r="CR279" s="343">
        <v>7.05</v>
      </c>
      <c r="CS279" s="343">
        <v>1.018</v>
      </c>
      <c r="CT279" s="343">
        <v>13.78</v>
      </c>
      <c r="CU279" s="343">
        <v>45.387999999999998</v>
      </c>
      <c r="CV279" s="343">
        <v>10.225</v>
      </c>
      <c r="CW279" s="343">
        <v>0.93100000000000005</v>
      </c>
      <c r="CX279" s="343">
        <v>12.167</v>
      </c>
      <c r="CY279" s="343">
        <v>15.516</v>
      </c>
      <c r="CZ279" s="343">
        <v>6.43</v>
      </c>
      <c r="DA279" s="343">
        <v>6.4660000000000002</v>
      </c>
      <c r="DB279" s="343">
        <v>4.5220000000000002</v>
      </c>
      <c r="DC279" s="343">
        <v>1.8320000000000001</v>
      </c>
      <c r="DD279" s="343">
        <v>6.5419999999999998</v>
      </c>
      <c r="DE279" s="343">
        <v>6.6289999999999996</v>
      </c>
      <c r="DF279" s="343">
        <v>9.2690000000000001</v>
      </c>
      <c r="DG279" s="343">
        <v>9.1579999999999995</v>
      </c>
      <c r="DH279" s="343">
        <v>18.314</v>
      </c>
      <c r="DI279" s="343">
        <v>10.193</v>
      </c>
      <c r="DJ279" s="343">
        <v>13.798999999999999</v>
      </c>
      <c r="DK279" s="343">
        <v>13.972</v>
      </c>
      <c r="DL279" s="343">
        <v>38.899000000000001</v>
      </c>
      <c r="DM279" s="343">
        <v>39.928000000000004</v>
      </c>
      <c r="DN279" s="343">
        <v>23.056999999999999</v>
      </c>
      <c r="DO279" s="343">
        <v>6.3659999999999997</v>
      </c>
      <c r="DP279" s="343">
        <v>20.718</v>
      </c>
      <c r="DQ279" s="343">
        <v>9.1620000000000008</v>
      </c>
      <c r="DR279" s="343">
        <v>15.962</v>
      </c>
      <c r="DS279" s="343">
        <v>11.458</v>
      </c>
      <c r="DT279" s="343">
        <v>13.532</v>
      </c>
      <c r="DU279" s="343">
        <v>2.883</v>
      </c>
      <c r="DV279" s="343">
        <v>1.8560000000000001</v>
      </c>
      <c r="DW279" s="344">
        <f t="shared" si="8"/>
        <v>89.687000000000012</v>
      </c>
      <c r="DX279" s="344">
        <f t="shared" si="9"/>
        <v>221.82799999999995</v>
      </c>
    </row>
    <row r="280" spans="1:128" s="9" customFormat="1" x14ac:dyDescent="0.25">
      <c r="A280" s="226" t="str">
        <f>IF('1'!$A$1=1,B280,C280)</f>
        <v>Кредит</v>
      </c>
      <c r="B280" s="223" t="s">
        <v>213</v>
      </c>
      <c r="C280" s="223" t="s">
        <v>222</v>
      </c>
      <c r="D280" s="343">
        <v>0</v>
      </c>
      <c r="E280" s="343">
        <v>0</v>
      </c>
      <c r="F280" s="343">
        <v>227.749</v>
      </c>
      <c r="G280" s="343">
        <v>0</v>
      </c>
      <c r="H280" s="343">
        <v>0.89700000000000002</v>
      </c>
      <c r="I280" s="343">
        <v>130.929</v>
      </c>
      <c r="J280" s="343">
        <v>3.6360000000000001</v>
      </c>
      <c r="K280" s="343">
        <v>0</v>
      </c>
      <c r="L280" s="343">
        <v>0.89100000000000001</v>
      </c>
      <c r="M280" s="343">
        <v>0.88900000000000001</v>
      </c>
      <c r="N280" s="343">
        <v>0.93</v>
      </c>
      <c r="O280" s="343">
        <v>0</v>
      </c>
      <c r="P280" s="343">
        <v>0.92100000000000004</v>
      </c>
      <c r="Q280" s="343">
        <v>0</v>
      </c>
      <c r="R280" s="343">
        <v>0.90200000000000002</v>
      </c>
      <c r="S280" s="343">
        <v>0.88200000000000001</v>
      </c>
      <c r="T280" s="343">
        <v>0.88400000000000001</v>
      </c>
      <c r="U280" s="343">
        <v>0</v>
      </c>
      <c r="V280" s="343">
        <v>0</v>
      </c>
      <c r="W280" s="343">
        <v>0.89200000000000002</v>
      </c>
      <c r="X280" s="343">
        <v>0.89200000000000002</v>
      </c>
      <c r="Y280" s="343">
        <v>0.90500000000000003</v>
      </c>
      <c r="Z280" s="343">
        <v>0.92500000000000004</v>
      </c>
      <c r="AA280" s="343">
        <v>0.94799999999999995</v>
      </c>
      <c r="AB280" s="343">
        <v>0.94299999999999995</v>
      </c>
      <c r="AC280" s="343">
        <v>0</v>
      </c>
      <c r="AD280" s="343">
        <v>0</v>
      </c>
      <c r="AE280" s="343">
        <v>0.93400000000000005</v>
      </c>
      <c r="AF280" s="343">
        <v>0</v>
      </c>
      <c r="AG280" s="343">
        <v>0</v>
      </c>
      <c r="AH280" s="343">
        <v>0</v>
      </c>
      <c r="AI280" s="343">
        <v>0</v>
      </c>
      <c r="AJ280" s="343">
        <v>0</v>
      </c>
      <c r="AK280" s="343">
        <v>0.84899999999999998</v>
      </c>
      <c r="AL280" s="343">
        <v>0</v>
      </c>
      <c r="AM280" s="343">
        <v>0.84499999999999997</v>
      </c>
      <c r="AN280" s="343">
        <v>0</v>
      </c>
      <c r="AO280" s="343">
        <v>0.80900000000000005</v>
      </c>
      <c r="AP280" s="343">
        <v>0</v>
      </c>
      <c r="AQ280" s="343">
        <v>0.81399999999999995</v>
      </c>
      <c r="AR280" s="343">
        <v>0</v>
      </c>
      <c r="AS280" s="343">
        <v>0.85499999999999998</v>
      </c>
      <c r="AT280" s="343">
        <v>0.85599999999999998</v>
      </c>
      <c r="AU280" s="343">
        <v>1.7310000000000001</v>
      </c>
      <c r="AV280" s="343">
        <v>0</v>
      </c>
      <c r="AW280" s="343">
        <v>0.87</v>
      </c>
      <c r="AX280" s="343">
        <v>1.7589999999999999</v>
      </c>
      <c r="AY280" s="343">
        <v>0.878</v>
      </c>
      <c r="AZ280" s="343">
        <v>0.876</v>
      </c>
      <c r="BA280" s="343">
        <v>0</v>
      </c>
      <c r="BB280" s="343">
        <v>0.88400000000000001</v>
      </c>
      <c r="BC280" s="343">
        <v>0.89</v>
      </c>
      <c r="BD280" s="343">
        <v>0.89400000000000002</v>
      </c>
      <c r="BE280" s="343">
        <v>0.88700000000000001</v>
      </c>
      <c r="BF280" s="343">
        <v>1.7809999999999999</v>
      </c>
      <c r="BG280" s="343">
        <v>0.89900000000000002</v>
      </c>
      <c r="BH280" s="343">
        <v>0</v>
      </c>
      <c r="BI280" s="343">
        <v>0.90500000000000003</v>
      </c>
      <c r="BJ280" s="343">
        <v>0.90400000000000003</v>
      </c>
      <c r="BK280" s="343">
        <v>0.90100000000000002</v>
      </c>
      <c r="BL280" s="343">
        <v>1.8</v>
      </c>
      <c r="BM280" s="343">
        <v>0</v>
      </c>
      <c r="BN280" s="343">
        <v>0.90600000000000003</v>
      </c>
      <c r="BO280" s="343">
        <v>0</v>
      </c>
      <c r="BP280" s="343">
        <v>0.91900000000000004</v>
      </c>
      <c r="BQ280" s="343">
        <v>1.778</v>
      </c>
      <c r="BR280" s="343">
        <v>0</v>
      </c>
      <c r="BS280" s="343">
        <v>0.84599999999999997</v>
      </c>
      <c r="BT280" s="343">
        <v>0.84799999999999998</v>
      </c>
      <c r="BU280" s="343">
        <v>0.84899999999999998</v>
      </c>
      <c r="BV280" s="343">
        <v>0</v>
      </c>
      <c r="BW280" s="343">
        <v>0.82199999999999995</v>
      </c>
      <c r="BX280" s="343">
        <v>0.82099999999999995</v>
      </c>
      <c r="BY280" s="343">
        <v>0.82599999999999996</v>
      </c>
      <c r="BZ280" s="343">
        <v>0.83899999999999997</v>
      </c>
      <c r="CA280" s="343">
        <v>0.83799999999999997</v>
      </c>
      <c r="CB280" s="343">
        <v>0.82399999999999995</v>
      </c>
      <c r="CC280" s="343">
        <v>1.6579999999999999</v>
      </c>
      <c r="CD280" s="343">
        <v>0.84599999999999997</v>
      </c>
      <c r="CE280" s="343">
        <v>1.6990000000000001</v>
      </c>
      <c r="CF280" s="343">
        <v>0.84899999999999998</v>
      </c>
      <c r="CG280" s="343">
        <v>1.726</v>
      </c>
      <c r="CH280" s="343">
        <v>0.876</v>
      </c>
      <c r="CI280" s="343">
        <v>0.88400000000000001</v>
      </c>
      <c r="CJ280" s="343">
        <v>16.786999999999999</v>
      </c>
      <c r="CK280" s="343">
        <v>34.341000000000001</v>
      </c>
      <c r="CL280" s="343">
        <v>0</v>
      </c>
      <c r="CM280" s="343">
        <v>0.92100000000000004</v>
      </c>
      <c r="CN280" s="343">
        <v>2.8420000000000001</v>
      </c>
      <c r="CO280" s="343">
        <v>8.5060000000000002</v>
      </c>
      <c r="CP280" s="343">
        <v>14.839</v>
      </c>
      <c r="CQ280" s="343">
        <v>9.8600000000000012</v>
      </c>
      <c r="CR280" s="343">
        <v>7.05</v>
      </c>
      <c r="CS280" s="343">
        <v>1.018</v>
      </c>
      <c r="CT280" s="343">
        <v>13.78</v>
      </c>
      <c r="CU280" s="343">
        <v>45.387999999999998</v>
      </c>
      <c r="CV280" s="343">
        <v>10.225</v>
      </c>
      <c r="CW280" s="343">
        <v>0.93100000000000005</v>
      </c>
      <c r="CX280" s="343">
        <v>12.167</v>
      </c>
      <c r="CY280" s="343">
        <v>15.516</v>
      </c>
      <c r="CZ280" s="343">
        <v>6.43</v>
      </c>
      <c r="DA280" s="343">
        <v>6.4660000000000002</v>
      </c>
      <c r="DB280" s="343">
        <v>4.5220000000000002</v>
      </c>
      <c r="DC280" s="343">
        <v>1.8320000000000001</v>
      </c>
      <c r="DD280" s="343">
        <v>6.5419999999999998</v>
      </c>
      <c r="DE280" s="343">
        <v>6.6289999999999996</v>
      </c>
      <c r="DF280" s="343">
        <v>9.2690000000000001</v>
      </c>
      <c r="DG280" s="343">
        <v>9.1579999999999995</v>
      </c>
      <c r="DH280" s="343">
        <v>18.314</v>
      </c>
      <c r="DI280" s="343">
        <v>10.193</v>
      </c>
      <c r="DJ280" s="343">
        <v>13.798999999999999</v>
      </c>
      <c r="DK280" s="343">
        <v>13.972</v>
      </c>
      <c r="DL280" s="343">
        <v>38.899000000000001</v>
      </c>
      <c r="DM280" s="343">
        <v>39.928000000000004</v>
      </c>
      <c r="DN280" s="343">
        <v>23.056999999999999</v>
      </c>
      <c r="DO280" s="343">
        <v>6.3659999999999997</v>
      </c>
      <c r="DP280" s="343">
        <v>20.718</v>
      </c>
      <c r="DQ280" s="343">
        <v>9.1620000000000008</v>
      </c>
      <c r="DR280" s="343">
        <v>15.962</v>
      </c>
      <c r="DS280" s="343">
        <v>11.458</v>
      </c>
      <c r="DT280" s="343">
        <v>13.532</v>
      </c>
      <c r="DU280" s="343">
        <v>2.883</v>
      </c>
      <c r="DV280" s="343">
        <v>1.8560000000000001</v>
      </c>
      <c r="DW280" s="344">
        <f t="shared" si="8"/>
        <v>89.687000000000012</v>
      </c>
      <c r="DX280" s="344">
        <f t="shared" si="9"/>
        <v>221.82799999999995</v>
      </c>
    </row>
    <row r="281" spans="1:128" s="9" customFormat="1" x14ac:dyDescent="0.25">
      <c r="A281" s="226" t="str">
        <f>IF('1'!$A$1=1,B281,C281)</f>
        <v>Дебет</v>
      </c>
      <c r="B281" s="223" t="s">
        <v>215</v>
      </c>
      <c r="C281" s="223" t="s">
        <v>223</v>
      </c>
      <c r="D281" s="343">
        <v>0</v>
      </c>
      <c r="E281" s="343">
        <v>0</v>
      </c>
      <c r="F281" s="343">
        <v>0</v>
      </c>
      <c r="G281" s="343">
        <v>0</v>
      </c>
      <c r="H281" s="343">
        <v>0</v>
      </c>
      <c r="I281" s="343">
        <v>0</v>
      </c>
      <c r="J281" s="343">
        <v>0</v>
      </c>
      <c r="K281" s="343">
        <v>0</v>
      </c>
      <c r="L281" s="343">
        <v>0</v>
      </c>
      <c r="M281" s="343">
        <v>0</v>
      </c>
      <c r="N281" s="343">
        <v>0</v>
      </c>
      <c r="O281" s="343">
        <v>0</v>
      </c>
      <c r="P281" s="343">
        <v>0</v>
      </c>
      <c r="Q281" s="343">
        <v>0</v>
      </c>
      <c r="R281" s="343">
        <v>0</v>
      </c>
      <c r="S281" s="343">
        <v>0</v>
      </c>
      <c r="T281" s="343">
        <v>0</v>
      </c>
      <c r="U281" s="343">
        <v>0</v>
      </c>
      <c r="V281" s="343">
        <v>0</v>
      </c>
      <c r="W281" s="343">
        <v>0</v>
      </c>
      <c r="X281" s="343">
        <v>0</v>
      </c>
      <c r="Y281" s="343">
        <v>0</v>
      </c>
      <c r="Z281" s="343">
        <v>0</v>
      </c>
      <c r="AA281" s="343">
        <v>0.94799999999999995</v>
      </c>
      <c r="AB281" s="343">
        <v>0</v>
      </c>
      <c r="AC281" s="343">
        <v>0</v>
      </c>
      <c r="AD281" s="343">
        <v>0</v>
      </c>
      <c r="AE281" s="343">
        <v>0</v>
      </c>
      <c r="AF281" s="343">
        <v>0</v>
      </c>
      <c r="AG281" s="343">
        <v>0</v>
      </c>
      <c r="AH281" s="343">
        <v>0</v>
      </c>
      <c r="AI281" s="343">
        <v>0</v>
      </c>
      <c r="AJ281" s="343">
        <v>0</v>
      </c>
      <c r="AK281" s="343">
        <v>0</v>
      </c>
      <c r="AL281" s="343">
        <v>0</v>
      </c>
      <c r="AM281" s="343">
        <v>0</v>
      </c>
      <c r="AN281" s="343">
        <v>0</v>
      </c>
      <c r="AO281" s="343">
        <v>0</v>
      </c>
      <c r="AP281" s="343">
        <v>0</v>
      </c>
      <c r="AQ281" s="343">
        <v>0</v>
      </c>
      <c r="AR281" s="343">
        <v>0</v>
      </c>
      <c r="AS281" s="343">
        <v>0</v>
      </c>
      <c r="AT281" s="343">
        <v>0</v>
      </c>
      <c r="AU281" s="343">
        <v>0</v>
      </c>
      <c r="AV281" s="343">
        <v>0</v>
      </c>
      <c r="AW281" s="343">
        <v>0</v>
      </c>
      <c r="AX281" s="343">
        <v>0</v>
      </c>
      <c r="AY281" s="343">
        <v>0</v>
      </c>
      <c r="AZ281" s="343">
        <v>0</v>
      </c>
      <c r="BA281" s="343">
        <v>0</v>
      </c>
      <c r="BB281" s="343">
        <v>0</v>
      </c>
      <c r="BC281" s="343">
        <v>0</v>
      </c>
      <c r="BD281" s="343">
        <v>0</v>
      </c>
      <c r="BE281" s="343">
        <v>0</v>
      </c>
      <c r="BF281" s="343">
        <v>0</v>
      </c>
      <c r="BG281" s="343">
        <v>0</v>
      </c>
      <c r="BH281" s="343">
        <v>0</v>
      </c>
      <c r="BI281" s="343">
        <v>0</v>
      </c>
      <c r="BJ281" s="343">
        <v>0</v>
      </c>
      <c r="BK281" s="343">
        <v>0.90100000000000002</v>
      </c>
      <c r="BL281" s="343">
        <v>0</v>
      </c>
      <c r="BM281" s="343">
        <v>0</v>
      </c>
      <c r="BN281" s="343">
        <v>0</v>
      </c>
      <c r="BO281" s="343">
        <v>0</v>
      </c>
      <c r="BP281" s="343">
        <v>0</v>
      </c>
      <c r="BQ281" s="343">
        <v>0</v>
      </c>
      <c r="BR281" s="343">
        <v>0</v>
      </c>
      <c r="BS281" s="343">
        <v>0.84599999999999997</v>
      </c>
      <c r="BT281" s="343">
        <v>0</v>
      </c>
      <c r="BU281" s="343">
        <v>0</v>
      </c>
      <c r="BV281" s="343">
        <v>0</v>
      </c>
      <c r="BW281" s="343">
        <v>1.645</v>
      </c>
      <c r="BX281" s="343">
        <v>0</v>
      </c>
      <c r="BY281" s="343">
        <v>0</v>
      </c>
      <c r="BZ281" s="343">
        <v>0</v>
      </c>
      <c r="CA281" s="343">
        <v>0</v>
      </c>
      <c r="CB281" s="343">
        <v>0</v>
      </c>
      <c r="CC281" s="343">
        <v>0</v>
      </c>
      <c r="CD281" s="343">
        <v>0</v>
      </c>
      <c r="CE281" s="343">
        <v>0</v>
      </c>
      <c r="CF281" s="343">
        <v>0</v>
      </c>
      <c r="CG281" s="343">
        <v>0</v>
      </c>
      <c r="CH281" s="343">
        <v>0</v>
      </c>
      <c r="CI281" s="343">
        <v>0</v>
      </c>
      <c r="CJ281" s="343">
        <v>0</v>
      </c>
      <c r="CK281" s="343">
        <v>0</v>
      </c>
      <c r="CL281" s="343">
        <v>0</v>
      </c>
      <c r="CM281" s="343">
        <v>0</v>
      </c>
      <c r="CN281" s="343">
        <v>0</v>
      </c>
      <c r="CO281" s="343">
        <v>0</v>
      </c>
      <c r="CP281" s="343">
        <v>0</v>
      </c>
      <c r="CQ281" s="343">
        <v>0</v>
      </c>
      <c r="CR281" s="343">
        <v>0</v>
      </c>
      <c r="CS281" s="343">
        <v>0</v>
      </c>
      <c r="CT281" s="343">
        <v>0</v>
      </c>
      <c r="CU281" s="343">
        <v>0</v>
      </c>
      <c r="CV281" s="343">
        <v>0</v>
      </c>
      <c r="CW281" s="343">
        <v>0</v>
      </c>
      <c r="CX281" s="343">
        <v>0</v>
      </c>
      <c r="CY281" s="343">
        <v>0</v>
      </c>
      <c r="CZ281" s="343">
        <v>0</v>
      </c>
      <c r="DA281" s="343">
        <v>0</v>
      </c>
      <c r="DB281" s="343">
        <v>0</v>
      </c>
      <c r="DC281" s="343">
        <v>0</v>
      </c>
      <c r="DD281" s="343">
        <v>0</v>
      </c>
      <c r="DE281" s="343">
        <v>0</v>
      </c>
      <c r="DF281" s="343">
        <v>0</v>
      </c>
      <c r="DG281" s="343">
        <v>0</v>
      </c>
      <c r="DH281" s="343">
        <v>0</v>
      </c>
      <c r="DI281" s="343">
        <v>0</v>
      </c>
      <c r="DJ281" s="343">
        <v>0</v>
      </c>
      <c r="DK281" s="343">
        <v>0</v>
      </c>
      <c r="DL281" s="343">
        <v>0</v>
      </c>
      <c r="DM281" s="343">
        <v>0</v>
      </c>
      <c r="DN281" s="343">
        <v>0</v>
      </c>
      <c r="DO281" s="343">
        <v>0</v>
      </c>
      <c r="DP281" s="343">
        <v>0</v>
      </c>
      <c r="DQ281" s="343">
        <v>0</v>
      </c>
      <c r="DR281" s="343">
        <v>0</v>
      </c>
      <c r="DS281" s="343">
        <v>0</v>
      </c>
      <c r="DT281" s="343">
        <v>0</v>
      </c>
      <c r="DU281" s="343">
        <v>0</v>
      </c>
      <c r="DV281" s="343">
        <v>0</v>
      </c>
      <c r="DW281" s="344">
        <f t="shared" si="8"/>
        <v>0</v>
      </c>
      <c r="DX281" s="344">
        <f t="shared" si="9"/>
        <v>0</v>
      </c>
    </row>
    <row r="282" spans="1:128" s="9" customFormat="1" x14ac:dyDescent="0.25">
      <c r="A282" s="224" t="str">
        <f>IF('1'!$A$1=1,B282,C282)</f>
        <v>Прощення боргу</v>
      </c>
      <c r="B282" s="225" t="s">
        <v>370</v>
      </c>
      <c r="C282" s="225" t="s">
        <v>369</v>
      </c>
      <c r="D282" s="343">
        <v>0</v>
      </c>
      <c r="E282" s="343">
        <v>0</v>
      </c>
      <c r="F282" s="343">
        <v>225.91200000000001</v>
      </c>
      <c r="G282" s="343">
        <v>0</v>
      </c>
      <c r="H282" s="343">
        <v>0</v>
      </c>
      <c r="I282" s="343">
        <v>130.03800000000001</v>
      </c>
      <c r="J282" s="343">
        <v>0</v>
      </c>
      <c r="K282" s="343">
        <v>0</v>
      </c>
      <c r="L282" s="343">
        <v>0</v>
      </c>
      <c r="M282" s="343">
        <v>0</v>
      </c>
      <c r="N282" s="343">
        <v>0</v>
      </c>
      <c r="O282" s="343">
        <v>0</v>
      </c>
      <c r="P282" s="343">
        <v>0</v>
      </c>
      <c r="Q282" s="343">
        <v>0</v>
      </c>
      <c r="R282" s="343">
        <v>0</v>
      </c>
      <c r="S282" s="343">
        <v>0</v>
      </c>
      <c r="T282" s="343">
        <v>0</v>
      </c>
      <c r="U282" s="343">
        <v>0</v>
      </c>
      <c r="V282" s="343">
        <v>0</v>
      </c>
      <c r="W282" s="343">
        <v>0</v>
      </c>
      <c r="X282" s="343">
        <v>0</v>
      </c>
      <c r="Y282" s="343">
        <v>0</v>
      </c>
      <c r="Z282" s="343">
        <v>0</v>
      </c>
      <c r="AA282" s="343">
        <v>0</v>
      </c>
      <c r="AB282" s="343">
        <v>0</v>
      </c>
      <c r="AC282" s="343">
        <v>0</v>
      </c>
      <c r="AD282" s="343">
        <v>0</v>
      </c>
      <c r="AE282" s="343">
        <v>0</v>
      </c>
      <c r="AF282" s="343">
        <v>0</v>
      </c>
      <c r="AG282" s="343">
        <v>0</v>
      </c>
      <c r="AH282" s="343">
        <v>0</v>
      </c>
      <c r="AI282" s="343">
        <v>0</v>
      </c>
      <c r="AJ282" s="343">
        <v>0</v>
      </c>
      <c r="AK282" s="343">
        <v>0</v>
      </c>
      <c r="AL282" s="343">
        <v>0</v>
      </c>
      <c r="AM282" s="343">
        <v>0</v>
      </c>
      <c r="AN282" s="343">
        <v>0</v>
      </c>
      <c r="AO282" s="343">
        <v>0</v>
      </c>
      <c r="AP282" s="343">
        <v>0</v>
      </c>
      <c r="AQ282" s="343">
        <v>0</v>
      </c>
      <c r="AR282" s="343">
        <v>0</v>
      </c>
      <c r="AS282" s="343">
        <v>0</v>
      </c>
      <c r="AT282" s="343">
        <v>0</v>
      </c>
      <c r="AU282" s="343">
        <v>0</v>
      </c>
      <c r="AV282" s="343">
        <v>0</v>
      </c>
      <c r="AW282" s="343">
        <v>0</v>
      </c>
      <c r="AX282" s="343">
        <v>0</v>
      </c>
      <c r="AY282" s="343">
        <v>0</v>
      </c>
      <c r="AZ282" s="343">
        <v>0</v>
      </c>
      <c r="BA282" s="343">
        <v>0</v>
      </c>
      <c r="BB282" s="343">
        <v>0</v>
      </c>
      <c r="BC282" s="343">
        <v>0</v>
      </c>
      <c r="BD282" s="343">
        <v>0</v>
      </c>
      <c r="BE282" s="343">
        <v>0</v>
      </c>
      <c r="BF282" s="343">
        <v>0</v>
      </c>
      <c r="BG282" s="343">
        <v>0</v>
      </c>
      <c r="BH282" s="343">
        <v>0</v>
      </c>
      <c r="BI282" s="343">
        <v>0</v>
      </c>
      <c r="BJ282" s="343">
        <v>0</v>
      </c>
      <c r="BK282" s="343">
        <v>0</v>
      </c>
      <c r="BL282" s="343">
        <v>0</v>
      </c>
      <c r="BM282" s="343">
        <v>0</v>
      </c>
      <c r="BN282" s="343">
        <v>0</v>
      </c>
      <c r="BO282" s="343">
        <v>0</v>
      </c>
      <c r="BP282" s="343">
        <v>0</v>
      </c>
      <c r="BQ282" s="343">
        <v>0</v>
      </c>
      <c r="BR282" s="343">
        <v>0</v>
      </c>
      <c r="BS282" s="343">
        <v>0</v>
      </c>
      <c r="BT282" s="343">
        <v>0</v>
      </c>
      <c r="BU282" s="343">
        <v>0</v>
      </c>
      <c r="BV282" s="343">
        <v>0</v>
      </c>
      <c r="BW282" s="343">
        <v>0</v>
      </c>
      <c r="BX282" s="343">
        <v>0</v>
      </c>
      <c r="BY282" s="343">
        <v>0</v>
      </c>
      <c r="BZ282" s="343">
        <v>0</v>
      </c>
      <c r="CA282" s="343">
        <v>0</v>
      </c>
      <c r="CB282" s="343">
        <v>0</v>
      </c>
      <c r="CC282" s="343">
        <v>0</v>
      </c>
      <c r="CD282" s="343">
        <v>0</v>
      </c>
      <c r="CE282" s="343">
        <v>0</v>
      </c>
      <c r="CF282" s="343">
        <v>0</v>
      </c>
      <c r="CG282" s="343">
        <v>0</v>
      </c>
      <c r="CH282" s="343">
        <v>0</v>
      </c>
      <c r="CI282" s="343">
        <v>0</v>
      </c>
      <c r="CJ282" s="343">
        <v>15.02</v>
      </c>
      <c r="CK282" s="343">
        <v>33.46</v>
      </c>
      <c r="CL282" s="343">
        <v>0</v>
      </c>
      <c r="CM282" s="343">
        <v>0.92100000000000004</v>
      </c>
      <c r="CN282" s="343">
        <v>1.895</v>
      </c>
      <c r="CO282" s="343">
        <v>7.5609999999999999</v>
      </c>
      <c r="CP282" s="343">
        <v>13.85</v>
      </c>
      <c r="CQ282" s="343">
        <v>8.8740000000000006</v>
      </c>
      <c r="CR282" s="343">
        <v>7.05</v>
      </c>
      <c r="CS282" s="343">
        <v>1.018</v>
      </c>
      <c r="CT282" s="343">
        <v>12.795999999999999</v>
      </c>
      <c r="CU282" s="343">
        <v>44.442</v>
      </c>
      <c r="CV282" s="343">
        <v>10.225</v>
      </c>
      <c r="CW282" s="343">
        <v>0.93100000000000005</v>
      </c>
      <c r="CX282" s="343">
        <v>11.231</v>
      </c>
      <c r="CY282" s="343">
        <v>14.603</v>
      </c>
      <c r="CZ282" s="343">
        <v>6.43</v>
      </c>
      <c r="DA282" s="343">
        <v>5.5419999999999998</v>
      </c>
      <c r="DB282" s="343">
        <v>3.6179999999999999</v>
      </c>
      <c r="DC282" s="343">
        <v>1.8320000000000001</v>
      </c>
      <c r="DD282" s="343">
        <v>5.6070000000000002</v>
      </c>
      <c r="DE282" s="343">
        <v>6.6289999999999996</v>
      </c>
      <c r="DF282" s="343">
        <v>8.3420000000000005</v>
      </c>
      <c r="DG282" s="343">
        <v>7.3259999999999996</v>
      </c>
      <c r="DH282" s="343">
        <v>17.398</v>
      </c>
      <c r="DI282" s="343">
        <v>9.266</v>
      </c>
      <c r="DJ282" s="343">
        <v>12.879</v>
      </c>
      <c r="DK282" s="343">
        <v>13.972</v>
      </c>
      <c r="DL282" s="343">
        <v>38.899000000000001</v>
      </c>
      <c r="DM282" s="343">
        <v>38.999000000000002</v>
      </c>
      <c r="DN282" s="343">
        <v>21.212</v>
      </c>
      <c r="DO282" s="343">
        <v>6.3659999999999997</v>
      </c>
      <c r="DP282" s="343">
        <v>20.718</v>
      </c>
      <c r="DQ282" s="343">
        <v>8.2460000000000004</v>
      </c>
      <c r="DR282" s="343">
        <v>14.084</v>
      </c>
      <c r="DS282" s="343">
        <v>11.458</v>
      </c>
      <c r="DT282" s="343">
        <v>11.599</v>
      </c>
      <c r="DU282" s="343">
        <v>0.96099999999999997</v>
      </c>
      <c r="DV282" s="343">
        <v>0.92800000000000005</v>
      </c>
      <c r="DW282" s="344">
        <f t="shared" si="8"/>
        <v>82.316000000000003</v>
      </c>
      <c r="DX282" s="344">
        <f t="shared" si="9"/>
        <v>213.49699999999999</v>
      </c>
    </row>
    <row r="283" spans="1:128" s="9" customFormat="1" x14ac:dyDescent="0.25">
      <c r="A283" s="226" t="str">
        <f>IF('1'!$A$1=1,B283,C283)</f>
        <v>Кредит</v>
      </c>
      <c r="B283" s="223" t="s">
        <v>213</v>
      </c>
      <c r="C283" s="223" t="s">
        <v>228</v>
      </c>
      <c r="D283" s="343">
        <v>0</v>
      </c>
      <c r="E283" s="343">
        <v>0</v>
      </c>
      <c r="F283" s="343">
        <v>225.91200000000001</v>
      </c>
      <c r="G283" s="343">
        <v>0</v>
      </c>
      <c r="H283" s="343">
        <v>0</v>
      </c>
      <c r="I283" s="343">
        <v>130.03800000000001</v>
      </c>
      <c r="J283" s="343">
        <v>0</v>
      </c>
      <c r="K283" s="343">
        <v>0</v>
      </c>
      <c r="L283" s="343">
        <v>0</v>
      </c>
      <c r="M283" s="343">
        <v>0</v>
      </c>
      <c r="N283" s="343">
        <v>0</v>
      </c>
      <c r="O283" s="343">
        <v>0</v>
      </c>
      <c r="P283" s="343">
        <v>0</v>
      </c>
      <c r="Q283" s="343">
        <v>0</v>
      </c>
      <c r="R283" s="343">
        <v>0</v>
      </c>
      <c r="S283" s="343">
        <v>0</v>
      </c>
      <c r="T283" s="343">
        <v>0</v>
      </c>
      <c r="U283" s="343">
        <v>0</v>
      </c>
      <c r="V283" s="343">
        <v>0</v>
      </c>
      <c r="W283" s="343">
        <v>0</v>
      </c>
      <c r="X283" s="343">
        <v>0</v>
      </c>
      <c r="Y283" s="343">
        <v>0</v>
      </c>
      <c r="Z283" s="343">
        <v>0</v>
      </c>
      <c r="AA283" s="343">
        <v>0</v>
      </c>
      <c r="AB283" s="343">
        <v>0</v>
      </c>
      <c r="AC283" s="343">
        <v>0</v>
      </c>
      <c r="AD283" s="343">
        <v>0</v>
      </c>
      <c r="AE283" s="343">
        <v>0</v>
      </c>
      <c r="AF283" s="343">
        <v>0</v>
      </c>
      <c r="AG283" s="343">
        <v>0</v>
      </c>
      <c r="AH283" s="343">
        <v>0</v>
      </c>
      <c r="AI283" s="343">
        <v>0</v>
      </c>
      <c r="AJ283" s="343">
        <v>0</v>
      </c>
      <c r="AK283" s="343">
        <v>0</v>
      </c>
      <c r="AL283" s="343">
        <v>0</v>
      </c>
      <c r="AM283" s="343">
        <v>0</v>
      </c>
      <c r="AN283" s="343">
        <v>0</v>
      </c>
      <c r="AO283" s="343">
        <v>0</v>
      </c>
      <c r="AP283" s="343">
        <v>0</v>
      </c>
      <c r="AQ283" s="343">
        <v>0</v>
      </c>
      <c r="AR283" s="343">
        <v>0</v>
      </c>
      <c r="AS283" s="343">
        <v>0</v>
      </c>
      <c r="AT283" s="343">
        <v>0</v>
      </c>
      <c r="AU283" s="343">
        <v>0</v>
      </c>
      <c r="AV283" s="343">
        <v>0</v>
      </c>
      <c r="AW283" s="343">
        <v>0</v>
      </c>
      <c r="AX283" s="343">
        <v>0</v>
      </c>
      <c r="AY283" s="343">
        <v>0</v>
      </c>
      <c r="AZ283" s="343">
        <v>0</v>
      </c>
      <c r="BA283" s="343">
        <v>0</v>
      </c>
      <c r="BB283" s="343">
        <v>0</v>
      </c>
      <c r="BC283" s="343">
        <v>0</v>
      </c>
      <c r="BD283" s="343">
        <v>0</v>
      </c>
      <c r="BE283" s="343">
        <v>0</v>
      </c>
      <c r="BF283" s="343">
        <v>0</v>
      </c>
      <c r="BG283" s="343">
        <v>0</v>
      </c>
      <c r="BH283" s="343">
        <v>0</v>
      </c>
      <c r="BI283" s="343">
        <v>0</v>
      </c>
      <c r="BJ283" s="343">
        <v>0</v>
      </c>
      <c r="BK283" s="343">
        <v>0</v>
      </c>
      <c r="BL283" s="343">
        <v>0</v>
      </c>
      <c r="BM283" s="343">
        <v>0</v>
      </c>
      <c r="BN283" s="343">
        <v>0</v>
      </c>
      <c r="BO283" s="343">
        <v>0</v>
      </c>
      <c r="BP283" s="343">
        <v>0</v>
      </c>
      <c r="BQ283" s="343">
        <v>0</v>
      </c>
      <c r="BR283" s="343">
        <v>0</v>
      </c>
      <c r="BS283" s="343">
        <v>0</v>
      </c>
      <c r="BT283" s="343">
        <v>0</v>
      </c>
      <c r="BU283" s="343">
        <v>0</v>
      </c>
      <c r="BV283" s="343">
        <v>0</v>
      </c>
      <c r="BW283" s="343">
        <v>0</v>
      </c>
      <c r="BX283" s="343">
        <v>0</v>
      </c>
      <c r="BY283" s="343">
        <v>0</v>
      </c>
      <c r="BZ283" s="343">
        <v>0</v>
      </c>
      <c r="CA283" s="343">
        <v>0</v>
      </c>
      <c r="CB283" s="343">
        <v>0</v>
      </c>
      <c r="CC283" s="343">
        <v>0</v>
      </c>
      <c r="CD283" s="343">
        <v>0</v>
      </c>
      <c r="CE283" s="343">
        <v>0</v>
      </c>
      <c r="CF283" s="343">
        <v>0</v>
      </c>
      <c r="CG283" s="343">
        <v>0</v>
      </c>
      <c r="CH283" s="343">
        <v>0</v>
      </c>
      <c r="CI283" s="343">
        <v>0</v>
      </c>
      <c r="CJ283" s="343">
        <v>15.02</v>
      </c>
      <c r="CK283" s="343">
        <v>33.46</v>
      </c>
      <c r="CL283" s="343">
        <v>0</v>
      </c>
      <c r="CM283" s="343">
        <v>0.92100000000000004</v>
      </c>
      <c r="CN283" s="343">
        <v>1.895</v>
      </c>
      <c r="CO283" s="343">
        <v>7.5609999999999999</v>
      </c>
      <c r="CP283" s="343">
        <v>13.85</v>
      </c>
      <c r="CQ283" s="343">
        <v>8.8740000000000006</v>
      </c>
      <c r="CR283" s="343">
        <v>7.05</v>
      </c>
      <c r="CS283" s="343">
        <v>1.018</v>
      </c>
      <c r="CT283" s="343">
        <v>12.795999999999999</v>
      </c>
      <c r="CU283" s="343">
        <v>44.442</v>
      </c>
      <c r="CV283" s="343">
        <v>10.225</v>
      </c>
      <c r="CW283" s="343">
        <v>0.93100000000000005</v>
      </c>
      <c r="CX283" s="343">
        <v>11.231</v>
      </c>
      <c r="CY283" s="343">
        <v>14.603</v>
      </c>
      <c r="CZ283" s="343">
        <v>6.43</v>
      </c>
      <c r="DA283" s="343">
        <v>5.5419999999999998</v>
      </c>
      <c r="DB283" s="343">
        <v>3.6179999999999999</v>
      </c>
      <c r="DC283" s="343">
        <v>1.8320000000000001</v>
      </c>
      <c r="DD283" s="343">
        <v>5.6070000000000002</v>
      </c>
      <c r="DE283" s="343">
        <v>6.6289999999999996</v>
      </c>
      <c r="DF283" s="343">
        <v>8.3420000000000005</v>
      </c>
      <c r="DG283" s="343">
        <v>7.3259999999999996</v>
      </c>
      <c r="DH283" s="343">
        <v>17.398</v>
      </c>
      <c r="DI283" s="343">
        <v>9.266</v>
      </c>
      <c r="DJ283" s="343">
        <v>12.879</v>
      </c>
      <c r="DK283" s="343">
        <v>13.972</v>
      </c>
      <c r="DL283" s="343">
        <v>38.899000000000001</v>
      </c>
      <c r="DM283" s="343">
        <v>38.999000000000002</v>
      </c>
      <c r="DN283" s="343">
        <v>21.212</v>
      </c>
      <c r="DO283" s="343">
        <v>6.3659999999999997</v>
      </c>
      <c r="DP283" s="343">
        <v>20.718</v>
      </c>
      <c r="DQ283" s="343">
        <v>8.2460000000000004</v>
      </c>
      <c r="DR283" s="343">
        <v>14.084</v>
      </c>
      <c r="DS283" s="343">
        <v>11.458</v>
      </c>
      <c r="DT283" s="343">
        <v>11.599</v>
      </c>
      <c r="DU283" s="343">
        <v>0.96099999999999997</v>
      </c>
      <c r="DV283" s="343">
        <v>0.92800000000000005</v>
      </c>
      <c r="DW283" s="344">
        <f t="shared" si="8"/>
        <v>82.316000000000003</v>
      </c>
      <c r="DX283" s="344">
        <f t="shared" si="9"/>
        <v>213.49699999999999</v>
      </c>
    </row>
    <row r="284" spans="1:128" x14ac:dyDescent="0.25">
      <c r="A284" s="226" t="str">
        <f>IF('1'!$A$1=1,B284,C284)</f>
        <v>Дебет</v>
      </c>
      <c r="B284" s="223" t="s">
        <v>215</v>
      </c>
      <c r="C284" s="223" t="s">
        <v>229</v>
      </c>
      <c r="D284" s="343">
        <v>0</v>
      </c>
      <c r="E284" s="343">
        <v>0</v>
      </c>
      <c r="F284" s="343">
        <v>0</v>
      </c>
      <c r="G284" s="343">
        <v>0</v>
      </c>
      <c r="H284" s="343">
        <v>0</v>
      </c>
      <c r="I284" s="343">
        <v>0</v>
      </c>
      <c r="J284" s="343">
        <v>0</v>
      </c>
      <c r="K284" s="343">
        <v>0</v>
      </c>
      <c r="L284" s="343">
        <v>0</v>
      </c>
      <c r="M284" s="343">
        <v>0</v>
      </c>
      <c r="N284" s="343">
        <v>0</v>
      </c>
      <c r="O284" s="343">
        <v>0</v>
      </c>
      <c r="P284" s="343">
        <v>0</v>
      </c>
      <c r="Q284" s="343">
        <v>0</v>
      </c>
      <c r="R284" s="343">
        <v>0</v>
      </c>
      <c r="S284" s="343">
        <v>0</v>
      </c>
      <c r="T284" s="343">
        <v>0</v>
      </c>
      <c r="U284" s="343">
        <v>0</v>
      </c>
      <c r="V284" s="343">
        <v>0</v>
      </c>
      <c r="W284" s="343">
        <v>0</v>
      </c>
      <c r="X284" s="343">
        <v>0</v>
      </c>
      <c r="Y284" s="343">
        <v>0</v>
      </c>
      <c r="Z284" s="343">
        <v>0</v>
      </c>
      <c r="AA284" s="343">
        <v>0</v>
      </c>
      <c r="AB284" s="343">
        <v>0</v>
      </c>
      <c r="AC284" s="343">
        <v>0</v>
      </c>
      <c r="AD284" s="343">
        <v>0</v>
      </c>
      <c r="AE284" s="343">
        <v>0</v>
      </c>
      <c r="AF284" s="343">
        <v>0</v>
      </c>
      <c r="AG284" s="343">
        <v>0</v>
      </c>
      <c r="AH284" s="343">
        <v>0</v>
      </c>
      <c r="AI284" s="343">
        <v>0</v>
      </c>
      <c r="AJ284" s="343">
        <v>0</v>
      </c>
      <c r="AK284" s="343">
        <v>0</v>
      </c>
      <c r="AL284" s="343">
        <v>0</v>
      </c>
      <c r="AM284" s="343">
        <v>0</v>
      </c>
      <c r="AN284" s="343">
        <v>0</v>
      </c>
      <c r="AO284" s="343">
        <v>0</v>
      </c>
      <c r="AP284" s="343">
        <v>0</v>
      </c>
      <c r="AQ284" s="343">
        <v>0</v>
      </c>
      <c r="AR284" s="343">
        <v>0</v>
      </c>
      <c r="AS284" s="343">
        <v>0</v>
      </c>
      <c r="AT284" s="343">
        <v>0</v>
      </c>
      <c r="AU284" s="343">
        <v>0</v>
      </c>
      <c r="AV284" s="343">
        <v>0</v>
      </c>
      <c r="AW284" s="343">
        <v>0</v>
      </c>
      <c r="AX284" s="343">
        <v>0</v>
      </c>
      <c r="AY284" s="343">
        <v>0</v>
      </c>
      <c r="AZ284" s="343">
        <v>0</v>
      </c>
      <c r="BA284" s="343">
        <v>0</v>
      </c>
      <c r="BB284" s="343">
        <v>0</v>
      </c>
      <c r="BC284" s="343">
        <v>0</v>
      </c>
      <c r="BD284" s="343">
        <v>0</v>
      </c>
      <c r="BE284" s="343">
        <v>0</v>
      </c>
      <c r="BF284" s="343">
        <v>0</v>
      </c>
      <c r="BG284" s="343">
        <v>0</v>
      </c>
      <c r="BH284" s="343">
        <v>0</v>
      </c>
      <c r="BI284" s="343">
        <v>0</v>
      </c>
      <c r="BJ284" s="343">
        <v>0</v>
      </c>
      <c r="BK284" s="343">
        <v>0</v>
      </c>
      <c r="BL284" s="343">
        <v>0</v>
      </c>
      <c r="BM284" s="343">
        <v>0</v>
      </c>
      <c r="BN284" s="343">
        <v>0</v>
      </c>
      <c r="BO284" s="343">
        <v>0</v>
      </c>
      <c r="BP284" s="343">
        <v>0</v>
      </c>
      <c r="BQ284" s="343">
        <v>0</v>
      </c>
      <c r="BR284" s="343">
        <v>0</v>
      </c>
      <c r="BS284" s="343">
        <v>0</v>
      </c>
      <c r="BT284" s="343">
        <v>0</v>
      </c>
      <c r="BU284" s="343">
        <v>0</v>
      </c>
      <c r="BV284" s="343">
        <v>0</v>
      </c>
      <c r="BW284" s="343">
        <v>0</v>
      </c>
      <c r="BX284" s="343">
        <v>0</v>
      </c>
      <c r="BY284" s="343">
        <v>0</v>
      </c>
      <c r="BZ284" s="343">
        <v>0</v>
      </c>
      <c r="CA284" s="343">
        <v>0</v>
      </c>
      <c r="CB284" s="343">
        <v>0</v>
      </c>
      <c r="CC284" s="343">
        <v>0</v>
      </c>
      <c r="CD284" s="343">
        <v>0</v>
      </c>
      <c r="CE284" s="343">
        <v>0</v>
      </c>
      <c r="CF284" s="343">
        <v>0</v>
      </c>
      <c r="CG284" s="343">
        <v>0</v>
      </c>
      <c r="CH284" s="343">
        <v>0</v>
      </c>
      <c r="CI284" s="343">
        <v>0</v>
      </c>
      <c r="CJ284" s="343">
        <v>0</v>
      </c>
      <c r="CK284" s="343">
        <v>0</v>
      </c>
      <c r="CL284" s="343">
        <v>0</v>
      </c>
      <c r="CM284" s="343">
        <v>0</v>
      </c>
      <c r="CN284" s="343">
        <v>0</v>
      </c>
      <c r="CO284" s="343">
        <v>0</v>
      </c>
      <c r="CP284" s="343">
        <v>0</v>
      </c>
      <c r="CQ284" s="343">
        <v>0</v>
      </c>
      <c r="CR284" s="343">
        <v>0</v>
      </c>
      <c r="CS284" s="343">
        <v>0</v>
      </c>
      <c r="CT284" s="343">
        <v>0</v>
      </c>
      <c r="CU284" s="343">
        <v>0</v>
      </c>
      <c r="CV284" s="343">
        <v>0</v>
      </c>
      <c r="CW284" s="343">
        <v>0</v>
      </c>
      <c r="CX284" s="343">
        <v>0</v>
      </c>
      <c r="CY284" s="343">
        <v>0</v>
      </c>
      <c r="CZ284" s="343">
        <v>0</v>
      </c>
      <c r="DA284" s="343">
        <v>0</v>
      </c>
      <c r="DB284" s="343">
        <v>0</v>
      </c>
      <c r="DC284" s="343">
        <v>0</v>
      </c>
      <c r="DD284" s="343">
        <v>0</v>
      </c>
      <c r="DE284" s="343">
        <v>0</v>
      </c>
      <c r="DF284" s="343">
        <v>0</v>
      </c>
      <c r="DG284" s="343">
        <v>0</v>
      </c>
      <c r="DH284" s="343">
        <v>0</v>
      </c>
      <c r="DI284" s="343">
        <v>0</v>
      </c>
      <c r="DJ284" s="343">
        <v>0</v>
      </c>
      <c r="DK284" s="343">
        <v>0</v>
      </c>
      <c r="DL284" s="343">
        <v>0</v>
      </c>
      <c r="DM284" s="343">
        <v>0</v>
      </c>
      <c r="DN284" s="343">
        <v>0</v>
      </c>
      <c r="DO284" s="343">
        <v>0</v>
      </c>
      <c r="DP284" s="343">
        <v>0</v>
      </c>
      <c r="DQ284" s="343">
        <v>0</v>
      </c>
      <c r="DR284" s="343">
        <v>0</v>
      </c>
      <c r="DS284" s="343">
        <v>0</v>
      </c>
      <c r="DT284" s="343">
        <v>0</v>
      </c>
      <c r="DU284" s="343">
        <v>0</v>
      </c>
      <c r="DV284" s="343">
        <v>0</v>
      </c>
      <c r="DW284" s="344">
        <f t="shared" si="8"/>
        <v>0</v>
      </c>
      <c r="DX284" s="344">
        <f t="shared" si="9"/>
        <v>0</v>
      </c>
    </row>
    <row r="285" spans="1:128" x14ac:dyDescent="0.25">
      <c r="A285" s="224" t="str">
        <f>IF('1'!$A$1=1,B285,C285)</f>
        <v>Інші капітальні трансферти</v>
      </c>
      <c r="B285" s="225" t="s">
        <v>367</v>
      </c>
      <c r="C285" s="225" t="s">
        <v>366</v>
      </c>
      <c r="D285" s="343">
        <v>0</v>
      </c>
      <c r="E285" s="343">
        <v>0</v>
      </c>
      <c r="F285" s="343">
        <v>1.837</v>
      </c>
      <c r="G285" s="343">
        <v>0</v>
      </c>
      <c r="H285" s="343">
        <v>0.89700000000000002</v>
      </c>
      <c r="I285" s="343">
        <v>0.89100000000000001</v>
      </c>
      <c r="J285" s="343">
        <v>3.6360000000000001</v>
      </c>
      <c r="K285" s="343">
        <v>0</v>
      </c>
      <c r="L285" s="343">
        <v>0.89100000000000001</v>
      </c>
      <c r="M285" s="343">
        <v>0.88900000000000001</v>
      </c>
      <c r="N285" s="343">
        <v>0.93</v>
      </c>
      <c r="O285" s="343">
        <v>0</v>
      </c>
      <c r="P285" s="343">
        <v>0.92100000000000004</v>
      </c>
      <c r="Q285" s="343">
        <v>0</v>
      </c>
      <c r="R285" s="343">
        <v>0.90200000000000002</v>
      </c>
      <c r="S285" s="343">
        <v>0.88200000000000001</v>
      </c>
      <c r="T285" s="343">
        <v>0.88400000000000001</v>
      </c>
      <c r="U285" s="343">
        <v>0</v>
      </c>
      <c r="V285" s="343">
        <v>0</v>
      </c>
      <c r="W285" s="343">
        <v>0.89200000000000002</v>
      </c>
      <c r="X285" s="343">
        <v>0.89200000000000002</v>
      </c>
      <c r="Y285" s="343">
        <v>0.90500000000000003</v>
      </c>
      <c r="Z285" s="343">
        <v>0.92500000000000004</v>
      </c>
      <c r="AA285" s="343">
        <v>0</v>
      </c>
      <c r="AB285" s="343">
        <v>0.94299999999999995</v>
      </c>
      <c r="AC285" s="343">
        <v>0</v>
      </c>
      <c r="AD285" s="343">
        <v>0</v>
      </c>
      <c r="AE285" s="343">
        <v>0.93400000000000005</v>
      </c>
      <c r="AF285" s="343">
        <v>0</v>
      </c>
      <c r="AG285" s="343">
        <v>0</v>
      </c>
      <c r="AH285" s="343">
        <v>0</v>
      </c>
      <c r="AI285" s="343">
        <v>0</v>
      </c>
      <c r="AJ285" s="343">
        <v>0</v>
      </c>
      <c r="AK285" s="343">
        <v>0.84899999999999998</v>
      </c>
      <c r="AL285" s="343">
        <v>0</v>
      </c>
      <c r="AM285" s="343">
        <v>0.84499999999999997</v>
      </c>
      <c r="AN285" s="343">
        <v>0</v>
      </c>
      <c r="AO285" s="343">
        <v>0.80900000000000005</v>
      </c>
      <c r="AP285" s="343">
        <v>0</v>
      </c>
      <c r="AQ285" s="343">
        <v>0.81399999999999995</v>
      </c>
      <c r="AR285" s="343">
        <v>0</v>
      </c>
      <c r="AS285" s="343">
        <v>0.85499999999999998</v>
      </c>
      <c r="AT285" s="343">
        <v>0.85599999999999998</v>
      </c>
      <c r="AU285" s="343">
        <v>1.7310000000000001</v>
      </c>
      <c r="AV285" s="343">
        <v>0</v>
      </c>
      <c r="AW285" s="343">
        <v>0.87</v>
      </c>
      <c r="AX285" s="343">
        <v>1.7589999999999999</v>
      </c>
      <c r="AY285" s="343">
        <v>0.878</v>
      </c>
      <c r="AZ285" s="343">
        <v>0.876</v>
      </c>
      <c r="BA285" s="343">
        <v>0</v>
      </c>
      <c r="BB285" s="343">
        <v>0.88400000000000001</v>
      </c>
      <c r="BC285" s="343">
        <v>0.89</v>
      </c>
      <c r="BD285" s="343">
        <v>0.89400000000000002</v>
      </c>
      <c r="BE285" s="343">
        <v>0.88700000000000001</v>
      </c>
      <c r="BF285" s="343">
        <v>1.7809999999999999</v>
      </c>
      <c r="BG285" s="343">
        <v>0.89900000000000002</v>
      </c>
      <c r="BH285" s="343">
        <v>0</v>
      </c>
      <c r="BI285" s="343">
        <v>0.90500000000000003</v>
      </c>
      <c r="BJ285" s="343">
        <v>0.90400000000000003</v>
      </c>
      <c r="BK285" s="343">
        <v>0</v>
      </c>
      <c r="BL285" s="343">
        <v>1.8</v>
      </c>
      <c r="BM285" s="343">
        <v>0</v>
      </c>
      <c r="BN285" s="343">
        <v>0.90600000000000003</v>
      </c>
      <c r="BO285" s="343">
        <v>0</v>
      </c>
      <c r="BP285" s="343">
        <v>0.91900000000000004</v>
      </c>
      <c r="BQ285" s="343">
        <v>1.778</v>
      </c>
      <c r="BR285" s="343">
        <v>0</v>
      </c>
      <c r="BS285" s="343">
        <v>0</v>
      </c>
      <c r="BT285" s="343">
        <v>0.84799999999999998</v>
      </c>
      <c r="BU285" s="343">
        <v>0.84899999999999998</v>
      </c>
      <c r="BV285" s="343">
        <v>0</v>
      </c>
      <c r="BW285" s="343">
        <v>-0.82300000000000006</v>
      </c>
      <c r="BX285" s="343">
        <v>0.82099999999999995</v>
      </c>
      <c r="BY285" s="343">
        <v>0.82599999999999996</v>
      </c>
      <c r="BZ285" s="343">
        <v>0.83899999999999997</v>
      </c>
      <c r="CA285" s="343">
        <v>0.83799999999999997</v>
      </c>
      <c r="CB285" s="343">
        <v>0.82399999999999995</v>
      </c>
      <c r="CC285" s="343">
        <v>1.6579999999999999</v>
      </c>
      <c r="CD285" s="343">
        <v>0.84599999999999997</v>
      </c>
      <c r="CE285" s="343">
        <v>1.6990000000000001</v>
      </c>
      <c r="CF285" s="343">
        <v>0.84899999999999998</v>
      </c>
      <c r="CG285" s="343">
        <v>1.726</v>
      </c>
      <c r="CH285" s="343">
        <v>0.876</v>
      </c>
      <c r="CI285" s="343">
        <v>0.88400000000000001</v>
      </c>
      <c r="CJ285" s="343">
        <v>1.7669999999999999</v>
      </c>
      <c r="CK285" s="343">
        <v>0.88100000000000001</v>
      </c>
      <c r="CL285" s="343">
        <v>0</v>
      </c>
      <c r="CM285" s="343">
        <v>0</v>
      </c>
      <c r="CN285" s="343">
        <v>0.94699999999999995</v>
      </c>
      <c r="CO285" s="343">
        <v>0.94499999999999995</v>
      </c>
      <c r="CP285" s="343">
        <v>0.98899999999999999</v>
      </c>
      <c r="CQ285" s="343">
        <v>0.98599999999999999</v>
      </c>
      <c r="CR285" s="343">
        <v>0</v>
      </c>
      <c r="CS285" s="343">
        <v>0</v>
      </c>
      <c r="CT285" s="343">
        <v>0.98399999999999999</v>
      </c>
      <c r="CU285" s="343">
        <v>0.94599999999999995</v>
      </c>
      <c r="CV285" s="343">
        <v>0</v>
      </c>
      <c r="CW285" s="343">
        <v>0</v>
      </c>
      <c r="CX285" s="343">
        <v>0.93600000000000005</v>
      </c>
      <c r="CY285" s="343">
        <v>0.91300000000000003</v>
      </c>
      <c r="CZ285" s="343">
        <v>0</v>
      </c>
      <c r="DA285" s="343">
        <v>0.92400000000000004</v>
      </c>
      <c r="DB285" s="343">
        <v>0.90400000000000003</v>
      </c>
      <c r="DC285" s="343">
        <v>0</v>
      </c>
      <c r="DD285" s="343">
        <v>0.93500000000000005</v>
      </c>
      <c r="DE285" s="343">
        <v>0</v>
      </c>
      <c r="DF285" s="343">
        <v>0.92700000000000005</v>
      </c>
      <c r="DG285" s="343">
        <v>1.8320000000000001</v>
      </c>
      <c r="DH285" s="343">
        <v>0.91600000000000004</v>
      </c>
      <c r="DI285" s="343">
        <v>0.92700000000000005</v>
      </c>
      <c r="DJ285" s="343">
        <v>0.92</v>
      </c>
      <c r="DK285" s="343">
        <v>0</v>
      </c>
      <c r="DL285" s="343">
        <v>0</v>
      </c>
      <c r="DM285" s="343">
        <v>0.92900000000000005</v>
      </c>
      <c r="DN285" s="343">
        <v>1.845</v>
      </c>
      <c r="DO285" s="343">
        <v>0</v>
      </c>
      <c r="DP285" s="343">
        <v>0</v>
      </c>
      <c r="DQ285" s="343">
        <v>0.91600000000000004</v>
      </c>
      <c r="DR285" s="343">
        <v>1.8779999999999999</v>
      </c>
      <c r="DS285" s="343">
        <v>0</v>
      </c>
      <c r="DT285" s="343">
        <v>1.9330000000000001</v>
      </c>
      <c r="DU285" s="343">
        <v>1.9219999999999999</v>
      </c>
      <c r="DV285" s="343">
        <v>0.92800000000000005</v>
      </c>
      <c r="DW285" s="344">
        <f t="shared" si="8"/>
        <v>7.3709999999999996</v>
      </c>
      <c r="DX285" s="344">
        <f t="shared" si="9"/>
        <v>8.3309999999999995</v>
      </c>
    </row>
    <row r="286" spans="1:128" x14ac:dyDescent="0.25">
      <c r="A286" s="226" t="str">
        <f>IF('1'!$A$1=1,B286,C286)</f>
        <v>Кредит</v>
      </c>
      <c r="B286" s="223" t="s">
        <v>213</v>
      </c>
      <c r="C286" s="223" t="s">
        <v>228</v>
      </c>
      <c r="D286" s="343">
        <v>0</v>
      </c>
      <c r="E286" s="343">
        <v>0</v>
      </c>
      <c r="F286" s="343">
        <v>1.837</v>
      </c>
      <c r="G286" s="343">
        <v>0</v>
      </c>
      <c r="H286" s="343">
        <v>0.89700000000000002</v>
      </c>
      <c r="I286" s="343">
        <v>0.89100000000000001</v>
      </c>
      <c r="J286" s="343">
        <v>3.6360000000000001</v>
      </c>
      <c r="K286" s="343">
        <v>0</v>
      </c>
      <c r="L286" s="343">
        <v>0.89100000000000001</v>
      </c>
      <c r="M286" s="343">
        <v>0.88900000000000001</v>
      </c>
      <c r="N286" s="343">
        <v>0.93</v>
      </c>
      <c r="O286" s="343">
        <v>0</v>
      </c>
      <c r="P286" s="343">
        <v>0.92100000000000004</v>
      </c>
      <c r="Q286" s="343">
        <v>0</v>
      </c>
      <c r="R286" s="343">
        <v>0.90200000000000002</v>
      </c>
      <c r="S286" s="343">
        <v>0.88200000000000001</v>
      </c>
      <c r="T286" s="343">
        <v>0.88400000000000001</v>
      </c>
      <c r="U286" s="343">
        <v>0</v>
      </c>
      <c r="V286" s="343">
        <v>0</v>
      </c>
      <c r="W286" s="343">
        <v>0.89200000000000002</v>
      </c>
      <c r="X286" s="343">
        <v>0.89200000000000002</v>
      </c>
      <c r="Y286" s="343">
        <v>0.90500000000000003</v>
      </c>
      <c r="Z286" s="343">
        <v>0.92500000000000004</v>
      </c>
      <c r="AA286" s="343">
        <v>0.94799999999999995</v>
      </c>
      <c r="AB286" s="343">
        <v>0.94299999999999995</v>
      </c>
      <c r="AC286" s="343">
        <v>0</v>
      </c>
      <c r="AD286" s="343">
        <v>0</v>
      </c>
      <c r="AE286" s="343">
        <v>0.93400000000000005</v>
      </c>
      <c r="AF286" s="343">
        <v>0</v>
      </c>
      <c r="AG286" s="343">
        <v>0</v>
      </c>
      <c r="AH286" s="343">
        <v>0</v>
      </c>
      <c r="AI286" s="343">
        <v>0</v>
      </c>
      <c r="AJ286" s="343">
        <v>0</v>
      </c>
      <c r="AK286" s="343">
        <v>0.84899999999999998</v>
      </c>
      <c r="AL286" s="343">
        <v>0</v>
      </c>
      <c r="AM286" s="343">
        <v>0.84499999999999997</v>
      </c>
      <c r="AN286" s="343">
        <v>0</v>
      </c>
      <c r="AO286" s="343">
        <v>0.80900000000000005</v>
      </c>
      <c r="AP286" s="343">
        <v>0</v>
      </c>
      <c r="AQ286" s="343">
        <v>0.81399999999999995</v>
      </c>
      <c r="AR286" s="343">
        <v>0</v>
      </c>
      <c r="AS286" s="343">
        <v>0.85499999999999998</v>
      </c>
      <c r="AT286" s="343">
        <v>0.85599999999999998</v>
      </c>
      <c r="AU286" s="343">
        <v>1.7310000000000001</v>
      </c>
      <c r="AV286" s="343">
        <v>0</v>
      </c>
      <c r="AW286" s="343">
        <v>0.87</v>
      </c>
      <c r="AX286" s="343">
        <v>1.7589999999999999</v>
      </c>
      <c r="AY286" s="343">
        <v>0.878</v>
      </c>
      <c r="AZ286" s="343">
        <v>0.876</v>
      </c>
      <c r="BA286" s="343">
        <v>0</v>
      </c>
      <c r="BB286" s="343">
        <v>0.88400000000000001</v>
      </c>
      <c r="BC286" s="343">
        <v>0.89</v>
      </c>
      <c r="BD286" s="343">
        <v>0.89400000000000002</v>
      </c>
      <c r="BE286" s="343">
        <v>0.88700000000000001</v>
      </c>
      <c r="BF286" s="343">
        <v>1.7809999999999999</v>
      </c>
      <c r="BG286" s="343">
        <v>0.89900000000000002</v>
      </c>
      <c r="BH286" s="343">
        <v>0</v>
      </c>
      <c r="BI286" s="343">
        <v>0.90500000000000003</v>
      </c>
      <c r="BJ286" s="343">
        <v>0.90400000000000003</v>
      </c>
      <c r="BK286" s="343">
        <v>0.90100000000000002</v>
      </c>
      <c r="BL286" s="343">
        <v>1.8</v>
      </c>
      <c r="BM286" s="343">
        <v>0</v>
      </c>
      <c r="BN286" s="343">
        <v>0.90600000000000003</v>
      </c>
      <c r="BO286" s="343">
        <v>0</v>
      </c>
      <c r="BP286" s="343">
        <v>0.91900000000000004</v>
      </c>
      <c r="BQ286" s="343">
        <v>1.778</v>
      </c>
      <c r="BR286" s="343">
        <v>0</v>
      </c>
      <c r="BS286" s="343">
        <v>0.84599999999999997</v>
      </c>
      <c r="BT286" s="343">
        <v>0.84799999999999998</v>
      </c>
      <c r="BU286" s="343">
        <v>0.84899999999999998</v>
      </c>
      <c r="BV286" s="343">
        <v>0</v>
      </c>
      <c r="BW286" s="343">
        <v>0.82199999999999995</v>
      </c>
      <c r="BX286" s="343">
        <v>0.82099999999999995</v>
      </c>
      <c r="BY286" s="343">
        <v>0.82599999999999996</v>
      </c>
      <c r="BZ286" s="343">
        <v>0.83899999999999997</v>
      </c>
      <c r="CA286" s="343">
        <v>0.83799999999999997</v>
      </c>
      <c r="CB286" s="343">
        <v>0.82399999999999995</v>
      </c>
      <c r="CC286" s="343">
        <v>1.6579999999999999</v>
      </c>
      <c r="CD286" s="343">
        <v>0.84599999999999997</v>
      </c>
      <c r="CE286" s="343">
        <v>1.6990000000000001</v>
      </c>
      <c r="CF286" s="343">
        <v>0.84899999999999998</v>
      </c>
      <c r="CG286" s="343">
        <v>1.726</v>
      </c>
      <c r="CH286" s="343">
        <v>0.876</v>
      </c>
      <c r="CI286" s="343">
        <v>0.88400000000000001</v>
      </c>
      <c r="CJ286" s="343">
        <v>1.7669999999999999</v>
      </c>
      <c r="CK286" s="343">
        <v>0.88100000000000001</v>
      </c>
      <c r="CL286" s="343">
        <v>0</v>
      </c>
      <c r="CM286" s="343">
        <v>0</v>
      </c>
      <c r="CN286" s="343">
        <v>0.94699999999999995</v>
      </c>
      <c r="CO286" s="343">
        <v>0.94499999999999995</v>
      </c>
      <c r="CP286" s="343">
        <v>0.98899999999999999</v>
      </c>
      <c r="CQ286" s="343">
        <v>0.98599999999999999</v>
      </c>
      <c r="CR286" s="343">
        <v>0</v>
      </c>
      <c r="CS286" s="343">
        <v>0</v>
      </c>
      <c r="CT286" s="343">
        <v>0.98399999999999999</v>
      </c>
      <c r="CU286" s="343">
        <v>0.94599999999999995</v>
      </c>
      <c r="CV286" s="343">
        <v>0</v>
      </c>
      <c r="CW286" s="343">
        <v>0</v>
      </c>
      <c r="CX286" s="343">
        <v>0.93600000000000005</v>
      </c>
      <c r="CY286" s="343">
        <v>0.91300000000000003</v>
      </c>
      <c r="CZ286" s="343">
        <v>0</v>
      </c>
      <c r="DA286" s="343">
        <v>0.92400000000000004</v>
      </c>
      <c r="DB286" s="343">
        <v>0.90400000000000003</v>
      </c>
      <c r="DC286" s="343">
        <v>0</v>
      </c>
      <c r="DD286" s="343">
        <v>0.93500000000000005</v>
      </c>
      <c r="DE286" s="343">
        <v>0</v>
      </c>
      <c r="DF286" s="343">
        <v>0.92700000000000005</v>
      </c>
      <c r="DG286" s="343">
        <v>1.8320000000000001</v>
      </c>
      <c r="DH286" s="343">
        <v>0.91600000000000004</v>
      </c>
      <c r="DI286" s="343">
        <v>0.92700000000000005</v>
      </c>
      <c r="DJ286" s="343">
        <v>0.92</v>
      </c>
      <c r="DK286" s="343">
        <v>0</v>
      </c>
      <c r="DL286" s="343">
        <v>0</v>
      </c>
      <c r="DM286" s="343">
        <v>0.92900000000000005</v>
      </c>
      <c r="DN286" s="343">
        <v>1.845</v>
      </c>
      <c r="DO286" s="343">
        <v>0</v>
      </c>
      <c r="DP286" s="343">
        <v>0</v>
      </c>
      <c r="DQ286" s="343">
        <v>0.91600000000000004</v>
      </c>
      <c r="DR286" s="343">
        <v>1.8779999999999999</v>
      </c>
      <c r="DS286" s="343">
        <v>0</v>
      </c>
      <c r="DT286" s="343">
        <v>1.9330000000000001</v>
      </c>
      <c r="DU286" s="343">
        <v>1.9219999999999999</v>
      </c>
      <c r="DV286" s="343">
        <v>0.92800000000000005</v>
      </c>
      <c r="DW286" s="344">
        <f t="shared" si="8"/>
        <v>7.3709999999999996</v>
      </c>
      <c r="DX286" s="344">
        <f t="shared" si="9"/>
        <v>8.3309999999999995</v>
      </c>
    </row>
    <row r="287" spans="1:128" x14ac:dyDescent="0.25">
      <c r="A287" s="226" t="str">
        <f>IF('1'!$A$1=1,B287,C287)</f>
        <v>Дебет</v>
      </c>
      <c r="B287" s="223" t="s">
        <v>215</v>
      </c>
      <c r="C287" s="223" t="s">
        <v>229</v>
      </c>
      <c r="D287" s="343">
        <v>0</v>
      </c>
      <c r="E287" s="343">
        <v>0</v>
      </c>
      <c r="F287" s="343">
        <v>0</v>
      </c>
      <c r="G287" s="343">
        <v>0</v>
      </c>
      <c r="H287" s="343">
        <v>0</v>
      </c>
      <c r="I287" s="343">
        <v>0</v>
      </c>
      <c r="J287" s="343">
        <v>0</v>
      </c>
      <c r="K287" s="343">
        <v>0</v>
      </c>
      <c r="L287" s="343">
        <v>0</v>
      </c>
      <c r="M287" s="343">
        <v>0</v>
      </c>
      <c r="N287" s="343">
        <v>0</v>
      </c>
      <c r="O287" s="343">
        <v>0</v>
      </c>
      <c r="P287" s="343">
        <v>0</v>
      </c>
      <c r="Q287" s="343">
        <v>0</v>
      </c>
      <c r="R287" s="343">
        <v>0</v>
      </c>
      <c r="S287" s="343">
        <v>0</v>
      </c>
      <c r="T287" s="343">
        <v>0</v>
      </c>
      <c r="U287" s="343">
        <v>0</v>
      </c>
      <c r="V287" s="343">
        <v>0</v>
      </c>
      <c r="W287" s="343">
        <v>0</v>
      </c>
      <c r="X287" s="343">
        <v>0</v>
      </c>
      <c r="Y287" s="343">
        <v>0</v>
      </c>
      <c r="Z287" s="343">
        <v>0</v>
      </c>
      <c r="AA287" s="343">
        <v>0.94799999999999995</v>
      </c>
      <c r="AB287" s="343">
        <v>0</v>
      </c>
      <c r="AC287" s="343">
        <v>0</v>
      </c>
      <c r="AD287" s="343">
        <v>0</v>
      </c>
      <c r="AE287" s="343">
        <v>0</v>
      </c>
      <c r="AF287" s="343">
        <v>0</v>
      </c>
      <c r="AG287" s="343">
        <v>0</v>
      </c>
      <c r="AH287" s="343">
        <v>0</v>
      </c>
      <c r="AI287" s="343">
        <v>0</v>
      </c>
      <c r="AJ287" s="343">
        <v>0</v>
      </c>
      <c r="AK287" s="343">
        <v>0</v>
      </c>
      <c r="AL287" s="343">
        <v>0</v>
      </c>
      <c r="AM287" s="343">
        <v>0</v>
      </c>
      <c r="AN287" s="343">
        <v>0</v>
      </c>
      <c r="AO287" s="343">
        <v>0</v>
      </c>
      <c r="AP287" s="343">
        <v>0</v>
      </c>
      <c r="AQ287" s="343">
        <v>0</v>
      </c>
      <c r="AR287" s="343">
        <v>0</v>
      </c>
      <c r="AS287" s="343">
        <v>0</v>
      </c>
      <c r="AT287" s="343">
        <v>0</v>
      </c>
      <c r="AU287" s="343">
        <v>0</v>
      </c>
      <c r="AV287" s="343">
        <v>0</v>
      </c>
      <c r="AW287" s="343">
        <v>0</v>
      </c>
      <c r="AX287" s="343">
        <v>0</v>
      </c>
      <c r="AY287" s="343">
        <v>0</v>
      </c>
      <c r="AZ287" s="343">
        <v>0</v>
      </c>
      <c r="BA287" s="343">
        <v>0</v>
      </c>
      <c r="BB287" s="343">
        <v>0</v>
      </c>
      <c r="BC287" s="343">
        <v>0</v>
      </c>
      <c r="BD287" s="343">
        <v>0</v>
      </c>
      <c r="BE287" s="343">
        <v>0</v>
      </c>
      <c r="BF287" s="343">
        <v>0</v>
      </c>
      <c r="BG287" s="343">
        <v>0</v>
      </c>
      <c r="BH287" s="343">
        <v>0</v>
      </c>
      <c r="BI287" s="343">
        <v>0</v>
      </c>
      <c r="BJ287" s="343">
        <v>0</v>
      </c>
      <c r="BK287" s="343">
        <v>0.90100000000000002</v>
      </c>
      <c r="BL287" s="343">
        <v>0</v>
      </c>
      <c r="BM287" s="343">
        <v>0</v>
      </c>
      <c r="BN287" s="343">
        <v>0</v>
      </c>
      <c r="BO287" s="343">
        <v>0</v>
      </c>
      <c r="BP287" s="343">
        <v>0</v>
      </c>
      <c r="BQ287" s="343">
        <v>0</v>
      </c>
      <c r="BR287" s="343">
        <v>0</v>
      </c>
      <c r="BS287" s="343">
        <v>0.84599999999999997</v>
      </c>
      <c r="BT287" s="343">
        <v>0</v>
      </c>
      <c r="BU287" s="343">
        <v>0</v>
      </c>
      <c r="BV287" s="343">
        <v>0</v>
      </c>
      <c r="BW287" s="343">
        <v>1.645</v>
      </c>
      <c r="BX287" s="343">
        <v>0</v>
      </c>
      <c r="BY287" s="343">
        <v>0</v>
      </c>
      <c r="BZ287" s="343">
        <v>0</v>
      </c>
      <c r="CA287" s="343">
        <v>0</v>
      </c>
      <c r="CB287" s="343">
        <v>0</v>
      </c>
      <c r="CC287" s="343">
        <v>0</v>
      </c>
      <c r="CD287" s="343">
        <v>0</v>
      </c>
      <c r="CE287" s="343">
        <v>0</v>
      </c>
      <c r="CF287" s="343">
        <v>0</v>
      </c>
      <c r="CG287" s="343">
        <v>0</v>
      </c>
      <c r="CH287" s="343">
        <v>0</v>
      </c>
      <c r="CI287" s="343">
        <v>0</v>
      </c>
      <c r="CJ287" s="343">
        <v>0</v>
      </c>
      <c r="CK287" s="343">
        <v>0</v>
      </c>
      <c r="CL287" s="343">
        <v>0</v>
      </c>
      <c r="CM287" s="343">
        <v>0</v>
      </c>
      <c r="CN287" s="343">
        <v>0</v>
      </c>
      <c r="CO287" s="343">
        <v>0</v>
      </c>
      <c r="CP287" s="343">
        <v>0</v>
      </c>
      <c r="CQ287" s="343">
        <v>0</v>
      </c>
      <c r="CR287" s="343">
        <v>0</v>
      </c>
      <c r="CS287" s="343">
        <v>0</v>
      </c>
      <c r="CT287" s="343">
        <v>0</v>
      </c>
      <c r="CU287" s="343">
        <v>0</v>
      </c>
      <c r="CV287" s="343">
        <v>0</v>
      </c>
      <c r="CW287" s="343">
        <v>0</v>
      </c>
      <c r="CX287" s="343">
        <v>0</v>
      </c>
      <c r="CY287" s="343">
        <v>0</v>
      </c>
      <c r="CZ287" s="343">
        <v>0</v>
      </c>
      <c r="DA287" s="343">
        <v>0</v>
      </c>
      <c r="DB287" s="343">
        <v>0</v>
      </c>
      <c r="DC287" s="343">
        <v>0</v>
      </c>
      <c r="DD287" s="343">
        <v>0</v>
      </c>
      <c r="DE287" s="343">
        <v>0</v>
      </c>
      <c r="DF287" s="343">
        <v>0</v>
      </c>
      <c r="DG287" s="343">
        <v>0</v>
      </c>
      <c r="DH287" s="343">
        <v>0</v>
      </c>
      <c r="DI287" s="343">
        <v>0</v>
      </c>
      <c r="DJ287" s="343">
        <v>0</v>
      </c>
      <c r="DK287" s="343">
        <v>0</v>
      </c>
      <c r="DL287" s="343">
        <v>0</v>
      </c>
      <c r="DM287" s="343">
        <v>0</v>
      </c>
      <c r="DN287" s="343">
        <v>0</v>
      </c>
      <c r="DO287" s="343">
        <v>0</v>
      </c>
      <c r="DP287" s="343">
        <v>0</v>
      </c>
      <c r="DQ287" s="343">
        <v>0</v>
      </c>
      <c r="DR287" s="343">
        <v>0</v>
      </c>
      <c r="DS287" s="343">
        <v>0</v>
      </c>
      <c r="DT287" s="343">
        <v>0</v>
      </c>
      <c r="DU287" s="343">
        <v>0</v>
      </c>
      <c r="DV287" s="343">
        <v>0</v>
      </c>
      <c r="DW287" s="344">
        <f t="shared" si="8"/>
        <v>0</v>
      </c>
      <c r="DX287" s="344">
        <f t="shared" si="9"/>
        <v>0</v>
      </c>
    </row>
    <row r="288" spans="1:128" ht="26.4" x14ac:dyDescent="0.25">
      <c r="A288" s="227" t="str">
        <f>IF('1'!$A$1=1,B288,C288)</f>
        <v>Чисте кредитування (+) /чисті запозичення(-) (баланс рахунку поточних операцій і рахунку операцій з капіталом)</v>
      </c>
      <c r="B288" s="228" t="s">
        <v>371</v>
      </c>
      <c r="C288" s="228" t="s">
        <v>63</v>
      </c>
      <c r="D288" s="341">
        <v>1086.0589999999997</v>
      </c>
      <c r="E288" s="341">
        <v>779.39500000000032</v>
      </c>
      <c r="F288" s="341">
        <v>1608.9290000000008</v>
      </c>
      <c r="G288" s="341">
        <v>-429.76899999999921</v>
      </c>
      <c r="H288" s="341">
        <v>-596.26400000000001</v>
      </c>
      <c r="I288" s="341">
        <v>-105.09899999999934</v>
      </c>
      <c r="J288" s="341">
        <v>197.23100000000071</v>
      </c>
      <c r="K288" s="341">
        <v>166.61099999999996</v>
      </c>
      <c r="L288" s="341">
        <v>249.40500000000054</v>
      </c>
      <c r="M288" s="341">
        <v>280.18700000000035</v>
      </c>
      <c r="N288" s="341">
        <v>498.46799999999962</v>
      </c>
      <c r="O288" s="341">
        <v>1191.2710000000011</v>
      </c>
      <c r="P288" s="341">
        <v>19.338000000000264</v>
      </c>
      <c r="Q288" s="341">
        <v>-44.086999999999875</v>
      </c>
      <c r="R288" s="341">
        <v>-110.05600000000067</v>
      </c>
      <c r="S288" s="341">
        <v>-64.377999999999432</v>
      </c>
      <c r="T288" s="341">
        <v>29.186000000000071</v>
      </c>
      <c r="U288" s="341">
        <v>-165.17799999999988</v>
      </c>
      <c r="V288" s="341">
        <v>-210.34599999999929</v>
      </c>
      <c r="W288" s="341">
        <v>-221.10799999999961</v>
      </c>
      <c r="X288" s="341">
        <v>-646.35400000000038</v>
      </c>
      <c r="Y288" s="341">
        <v>-15.391000000000306</v>
      </c>
      <c r="Z288" s="341">
        <v>30.52900000000027</v>
      </c>
      <c r="AA288" s="341">
        <v>-197.27199999999999</v>
      </c>
      <c r="AB288" s="341">
        <v>49.017999999999816</v>
      </c>
      <c r="AC288" s="341">
        <v>-295.51100000000014</v>
      </c>
      <c r="AD288" s="341">
        <v>-678.38800000000072</v>
      </c>
      <c r="AE288" s="341">
        <v>-14.934999999999491</v>
      </c>
      <c r="AF288" s="341">
        <v>-112.35499999999891</v>
      </c>
      <c r="AG288" s="341">
        <v>-90.125999999999124</v>
      </c>
      <c r="AH288" s="341">
        <v>-307.21899999999971</v>
      </c>
      <c r="AI288" s="341">
        <v>-69.530999999999906</v>
      </c>
      <c r="AJ288" s="341">
        <v>-571.15600000000006</v>
      </c>
      <c r="AK288" s="341">
        <v>-261.58999999999941</v>
      </c>
      <c r="AL288" s="341">
        <v>-33.257000000000396</v>
      </c>
      <c r="AM288" s="341">
        <v>-664.74000000000069</v>
      </c>
      <c r="AN288" s="341">
        <v>-275.28400000000056</v>
      </c>
      <c r="AO288" s="341">
        <v>-339.71600000000035</v>
      </c>
      <c r="AP288" s="341">
        <v>-972.64600000000075</v>
      </c>
      <c r="AQ288" s="341">
        <v>105.77199999999984</v>
      </c>
      <c r="AR288" s="341">
        <v>-167.95699999999943</v>
      </c>
      <c r="AS288" s="341">
        <v>-187.21999999999935</v>
      </c>
      <c r="AT288" s="341">
        <v>-600.33700000000113</v>
      </c>
      <c r="AU288" s="341">
        <v>-112.53400000000032</v>
      </c>
      <c r="AV288" s="341">
        <v>-1032.5929999999994</v>
      </c>
      <c r="AW288" s="341">
        <v>-948.15700000000027</v>
      </c>
      <c r="AX288" s="341">
        <v>-423.94700000000023</v>
      </c>
      <c r="AY288" s="341">
        <v>-477.74899999999991</v>
      </c>
      <c r="AZ288" s="341">
        <v>430.21899999999965</v>
      </c>
      <c r="BA288" s="341">
        <v>-335.45099999999934</v>
      </c>
      <c r="BB288" s="341">
        <v>-613.17600000000016</v>
      </c>
      <c r="BC288" s="341">
        <v>-325.85199999999929</v>
      </c>
      <c r="BD288" s="341">
        <v>-109.97499999999971</v>
      </c>
      <c r="BE288" s="341">
        <v>-689.74700000000098</v>
      </c>
      <c r="BF288" s="341">
        <v>-867.47500000000082</v>
      </c>
      <c r="BG288" s="341">
        <v>-789.25199999999961</v>
      </c>
      <c r="BH288" s="341">
        <v>-1670.882000000001</v>
      </c>
      <c r="BI288" s="341">
        <v>-592.10900000000004</v>
      </c>
      <c r="BJ288" s="341">
        <v>-97.621999999998479</v>
      </c>
      <c r="BK288" s="341">
        <v>1999.0749999999991</v>
      </c>
      <c r="BL288" s="341">
        <v>1064.9900000000005</v>
      </c>
      <c r="BM288" s="341">
        <v>437.97300000000126</v>
      </c>
      <c r="BN288" s="341">
        <v>355.96899999999829</v>
      </c>
      <c r="BO288" s="341">
        <v>1132.4199999999992</v>
      </c>
      <c r="BP288" s="341">
        <v>723.94900000000064</v>
      </c>
      <c r="BQ288" s="341">
        <v>-18.668000000001733</v>
      </c>
      <c r="BR288" s="341">
        <v>67.381999999999607</v>
      </c>
      <c r="BS288" s="341">
        <v>513.39599999999973</v>
      </c>
      <c r="BT288" s="341">
        <v>-106.82000000000028</v>
      </c>
      <c r="BU288" s="341">
        <v>449.29900000000015</v>
      </c>
      <c r="BV288" s="341">
        <v>386.4660000000008</v>
      </c>
      <c r="BW288" s="341">
        <v>-273.01100000000019</v>
      </c>
      <c r="BX288" s="341">
        <v>151.82399999999978</v>
      </c>
      <c r="BY288" s="341">
        <v>95.86000000000034</v>
      </c>
      <c r="BZ288" s="341">
        <v>-659.24099999999964</v>
      </c>
      <c r="CA288" s="341">
        <v>51.951000000001194</v>
      </c>
      <c r="CB288" s="341">
        <v>311.40100000000109</v>
      </c>
      <c r="CC288" s="341">
        <v>-90.372000000000938</v>
      </c>
      <c r="CD288" s="341">
        <v>-491.31800000000004</v>
      </c>
      <c r="CE288" s="341">
        <v>28.035000000000537</v>
      </c>
      <c r="CF288" s="341">
        <v>-695.8229999999985</v>
      </c>
      <c r="CG288" s="341">
        <v>-224.35499999999922</v>
      </c>
      <c r="CH288" s="341">
        <v>-876.79999999999768</v>
      </c>
      <c r="CI288" s="341">
        <v>-958.29399999999987</v>
      </c>
      <c r="CJ288" s="341">
        <v>659.98024854719506</v>
      </c>
      <c r="CK288" s="341">
        <v>128.55662497809968</v>
      </c>
      <c r="CL288" s="341">
        <v>1257.4997401824373</v>
      </c>
      <c r="CM288" s="341">
        <v>1066.8778997237387</v>
      </c>
      <c r="CN288" s="341">
        <v>-260.50580409820543</v>
      </c>
      <c r="CO288" s="341">
        <v>-254.18254597886246</v>
      </c>
      <c r="CP288" s="341">
        <v>1365.0504568636597</v>
      </c>
      <c r="CQ288" s="341">
        <v>2011.1028817905026</v>
      </c>
      <c r="CR288" s="341">
        <v>1726.3460550469838</v>
      </c>
      <c r="CS288" s="341">
        <v>-543.53332616373689</v>
      </c>
      <c r="CT288" s="341">
        <v>352.5201797464681</v>
      </c>
      <c r="CU288" s="341">
        <v>298.0233089009626</v>
      </c>
      <c r="CV288" s="341">
        <v>-1009.5120314730518</v>
      </c>
      <c r="CW288" s="341">
        <v>-586.89897720753254</v>
      </c>
      <c r="CX288" s="341">
        <v>5.5664256848188014</v>
      </c>
      <c r="CY288" s="341">
        <v>198.34113675689542</v>
      </c>
      <c r="CZ288" s="341">
        <v>-137.03794252441077</v>
      </c>
      <c r="DA288" s="341">
        <v>-103.12589759089074</v>
      </c>
      <c r="DB288" s="341">
        <v>-847.79677386501749</v>
      </c>
      <c r="DC288" s="341">
        <v>-2146.1641139262852</v>
      </c>
      <c r="DD288" s="341">
        <v>-921.67875018282871</v>
      </c>
      <c r="DE288" s="341">
        <v>-935.21987474170339</v>
      </c>
      <c r="DF288" s="341">
        <v>-1434.8689754225809</v>
      </c>
      <c r="DG288" s="341">
        <v>-794.20170552852926</v>
      </c>
      <c r="DH288" s="341">
        <v>-772.26300000000072</v>
      </c>
      <c r="DI288" s="341">
        <v>-505.55000000000098</v>
      </c>
      <c r="DJ288" s="341">
        <v>-1826.9880000000003</v>
      </c>
      <c r="DK288" s="341">
        <v>-1735.278</v>
      </c>
      <c r="DL288" s="341">
        <v>-1695.8209999999995</v>
      </c>
      <c r="DM288" s="341">
        <v>-2159.8219999999992</v>
      </c>
      <c r="DN288" s="341">
        <v>-2180.2780000000007</v>
      </c>
      <c r="DO288" s="341">
        <v>7234.9460000000017</v>
      </c>
      <c r="DP288" s="341">
        <v>-2013.3329999999996</v>
      </c>
      <c r="DQ288" s="341">
        <v>-1792.7469999999998</v>
      </c>
      <c r="DR288" s="341">
        <v>-951.08200000000045</v>
      </c>
      <c r="DS288" s="341">
        <v>435.5169999999992</v>
      </c>
      <c r="DT288" s="341">
        <v>-2241.4740000000006</v>
      </c>
      <c r="DU288" s="341">
        <v>-2376.7649999999999</v>
      </c>
      <c r="DV288" s="341">
        <v>-794.49099999999919</v>
      </c>
      <c r="DW288" s="342">
        <f t="shared" si="8"/>
        <v>-8712.597480021117</v>
      </c>
      <c r="DX288" s="342">
        <f t="shared" si="9"/>
        <v>-7962.6990000000014</v>
      </c>
    </row>
    <row r="289" spans="1:128" ht="26.4" x14ac:dyDescent="0.25">
      <c r="A289" s="227" t="str">
        <f>IF('1'!$A$1=1,B289,C289)</f>
        <v xml:space="preserve">ФИНАНСОВИЙ РАХУНОК (Чисте кредитування (+) /чисті запозичення(-) </v>
      </c>
      <c r="B289" s="228" t="s">
        <v>373</v>
      </c>
      <c r="C289" s="228" t="s">
        <v>372</v>
      </c>
      <c r="D289" s="341">
        <v>1121.8920000000003</v>
      </c>
      <c r="E289" s="341">
        <v>833.11299999999983</v>
      </c>
      <c r="F289" s="341">
        <v>1480.2180000000008</v>
      </c>
      <c r="G289" s="341">
        <v>-551.36800000000017</v>
      </c>
      <c r="H289" s="341">
        <v>-715.52100000000019</v>
      </c>
      <c r="I289" s="341">
        <v>-423.06799999999998</v>
      </c>
      <c r="J289" s="341">
        <v>-197.23199999999997</v>
      </c>
      <c r="K289" s="341">
        <v>-286.40000000000009</v>
      </c>
      <c r="L289" s="341">
        <v>-162.10999999999996</v>
      </c>
      <c r="M289" s="341">
        <v>718.70100000000002</v>
      </c>
      <c r="N289" s="341">
        <v>873.25</v>
      </c>
      <c r="O289" s="341">
        <v>1792.431</v>
      </c>
      <c r="P289" s="341">
        <v>-128.899</v>
      </c>
      <c r="Q289" s="341">
        <v>208.75399999999982</v>
      </c>
      <c r="R289" s="341">
        <v>-93.82000000000005</v>
      </c>
      <c r="S289" s="341">
        <v>-279.55700000000024</v>
      </c>
      <c r="T289" s="341">
        <v>-188.36799999999982</v>
      </c>
      <c r="U289" s="341">
        <v>-260.19500000000005</v>
      </c>
      <c r="V289" s="341">
        <v>-348.46999999999991</v>
      </c>
      <c r="W289" s="341">
        <v>-350.387</v>
      </c>
      <c r="X289" s="341">
        <v>-760.62699999999973</v>
      </c>
      <c r="Y289" s="341">
        <v>75.129999999999981</v>
      </c>
      <c r="Z289" s="341">
        <v>236.80199999999999</v>
      </c>
      <c r="AA289" s="341">
        <v>-208.65600000000012</v>
      </c>
      <c r="AB289" s="341">
        <v>47.140000000000072</v>
      </c>
      <c r="AC289" s="341">
        <v>-59.103000000000002</v>
      </c>
      <c r="AD289" s="341">
        <v>-649.34099999999989</v>
      </c>
      <c r="AE289" s="341">
        <v>-30.886999999999716</v>
      </c>
      <c r="AF289" s="341">
        <v>110.54300000000001</v>
      </c>
      <c r="AG289" s="341">
        <v>-236.46299999999997</v>
      </c>
      <c r="AH289" s="341">
        <v>-577.87800000000004</v>
      </c>
      <c r="AI289" s="341">
        <v>-96.666000000000167</v>
      </c>
      <c r="AJ289" s="341">
        <v>-761.82500000000016</v>
      </c>
      <c r="AK289" s="341">
        <v>-189.40099999999995</v>
      </c>
      <c r="AL289" s="341">
        <v>252.40299999999991</v>
      </c>
      <c r="AM289" s="341">
        <v>-476.3780000000001</v>
      </c>
      <c r="AN289" s="341">
        <v>-395.26099999999991</v>
      </c>
      <c r="AO289" s="341">
        <v>-83.310999999999979</v>
      </c>
      <c r="AP289" s="341">
        <v>-315.30000000000007</v>
      </c>
      <c r="AQ289" s="341">
        <v>216.41900000000001</v>
      </c>
      <c r="AR289" s="341">
        <v>-134.19999999999999</v>
      </c>
      <c r="AS289" s="341">
        <v>-470.18999999999988</v>
      </c>
      <c r="AT289" s="341">
        <v>-227.80099999999999</v>
      </c>
      <c r="AU289" s="341">
        <v>-245.83700000000022</v>
      </c>
      <c r="AV289" s="341">
        <v>-562.995</v>
      </c>
      <c r="AW289" s="341">
        <v>-729.82</v>
      </c>
      <c r="AX289" s="341">
        <v>-613.05400000000031</v>
      </c>
      <c r="AY289" s="341">
        <v>-489.33800000000065</v>
      </c>
      <c r="AZ289" s="341">
        <v>453.88299999999992</v>
      </c>
      <c r="BA289" s="341">
        <v>-84.524999999999864</v>
      </c>
      <c r="BB289" s="341">
        <v>-542.49100000000021</v>
      </c>
      <c r="BC289" s="341">
        <v>-368.58799999999997</v>
      </c>
      <c r="BD289" s="341">
        <v>-254.81600000000003</v>
      </c>
      <c r="BE289" s="341">
        <v>-801.45099999999957</v>
      </c>
      <c r="BF289" s="341">
        <v>-516.56699999999978</v>
      </c>
      <c r="BG289" s="341">
        <v>-794.64700000000005</v>
      </c>
      <c r="BH289" s="341">
        <v>-1456.577</v>
      </c>
      <c r="BI289" s="341">
        <v>-404.70000000000016</v>
      </c>
      <c r="BJ289" s="341">
        <v>62.367999999999938</v>
      </c>
      <c r="BK289" s="341">
        <v>2116.1880000000001</v>
      </c>
      <c r="BL289" s="341">
        <v>1223.4269999999999</v>
      </c>
      <c r="BM289" s="341">
        <v>577.24199999999996</v>
      </c>
      <c r="BN289" s="341">
        <v>354.16499999999928</v>
      </c>
      <c r="BO289" s="341">
        <v>1163.701</v>
      </c>
      <c r="BP289" s="341">
        <v>812.14000000000033</v>
      </c>
      <c r="BQ289" s="341">
        <v>-45.90099999999984</v>
      </c>
      <c r="BR289" s="341">
        <v>-12.251000000000246</v>
      </c>
      <c r="BS289" s="341">
        <v>764.60299999999984</v>
      </c>
      <c r="BT289" s="341">
        <v>-58.492000000000189</v>
      </c>
      <c r="BU289" s="341">
        <v>423.82</v>
      </c>
      <c r="BV289" s="341">
        <v>446.5100000000001</v>
      </c>
      <c r="BW289" s="341">
        <v>-240.94500000000016</v>
      </c>
      <c r="BX289" s="341">
        <v>158.38799999999992</v>
      </c>
      <c r="BY289" s="341">
        <v>134.70099999999994</v>
      </c>
      <c r="BZ289" s="341">
        <v>-550.21</v>
      </c>
      <c r="CA289" s="341">
        <v>97.20699999999988</v>
      </c>
      <c r="CB289" s="341">
        <v>518.17500000000018</v>
      </c>
      <c r="CC289" s="341">
        <v>114.42000000000007</v>
      </c>
      <c r="CD289" s="341">
        <v>-273.98899999999998</v>
      </c>
      <c r="CE289" s="341">
        <v>271.50099999999975</v>
      </c>
      <c r="CF289" s="341">
        <v>-507.44399999999951</v>
      </c>
      <c r="CG289" s="341">
        <v>-75.075999999999908</v>
      </c>
      <c r="CH289" s="341">
        <v>-663.95200000000011</v>
      </c>
      <c r="CI289" s="341">
        <v>-1060.847</v>
      </c>
      <c r="CJ289" s="341">
        <v>582.23376077251555</v>
      </c>
      <c r="CK289" s="341">
        <v>113.58613224493592</v>
      </c>
      <c r="CL289" s="341">
        <v>1254.0252074219743</v>
      </c>
      <c r="CM289" s="341">
        <v>992.61400919834387</v>
      </c>
      <c r="CN289" s="341">
        <v>-393.16577532841484</v>
      </c>
      <c r="CO289" s="341">
        <v>-175.07748962430378</v>
      </c>
      <c r="CP289" s="341">
        <v>1521.566019898032</v>
      </c>
      <c r="CQ289" s="341">
        <v>2087.3726539618542</v>
      </c>
      <c r="CR289" s="341">
        <v>1799.2779776969755</v>
      </c>
      <c r="CS289" s="341">
        <v>-658.96232367714902</v>
      </c>
      <c r="CT289" s="341">
        <v>154.38747519136768</v>
      </c>
      <c r="CU289" s="341">
        <v>324.94608716286626</v>
      </c>
      <c r="CV289" s="341">
        <v>-783.87361633739624</v>
      </c>
      <c r="CW289" s="341">
        <v>-169.34315245687708</v>
      </c>
      <c r="CX289" s="341">
        <v>198.13137533403369</v>
      </c>
      <c r="CY289" s="341">
        <v>437.79187275476352</v>
      </c>
      <c r="CZ289" s="341">
        <v>75.991810397440759</v>
      </c>
      <c r="DA289" s="341">
        <v>71.571415982150484</v>
      </c>
      <c r="DB289" s="341">
        <v>-984.30121208896207</v>
      </c>
      <c r="DC289" s="341">
        <v>-2195.3267902735897</v>
      </c>
      <c r="DD289" s="341">
        <v>-856.14561589318487</v>
      </c>
      <c r="DE289" s="341">
        <v>-832.92162200815551</v>
      </c>
      <c r="DF289" s="341">
        <v>-1319.067515736107</v>
      </c>
      <c r="DG289" s="341">
        <v>-799.260773962641</v>
      </c>
      <c r="DH289" s="341">
        <v>-761.82799999999975</v>
      </c>
      <c r="DI289" s="341">
        <v>-457.00700000000006</v>
      </c>
      <c r="DJ289" s="341">
        <v>-1681.8949999999995</v>
      </c>
      <c r="DK289" s="341">
        <v>-1754.2379999999998</v>
      </c>
      <c r="DL289" s="341">
        <v>-1605.8410000000001</v>
      </c>
      <c r="DM289" s="341">
        <v>-2208.1850000000004</v>
      </c>
      <c r="DN289" s="341">
        <v>-2142.748</v>
      </c>
      <c r="DO289" s="341">
        <v>7329.7780000000002</v>
      </c>
      <c r="DP289" s="341">
        <v>-1886.192</v>
      </c>
      <c r="DQ289" s="341">
        <v>-1829.2440000000001</v>
      </c>
      <c r="DR289" s="341">
        <v>-1112.3160000000007</v>
      </c>
      <c r="DS289" s="341">
        <v>171.89899999999943</v>
      </c>
      <c r="DT289" s="341">
        <v>-2197.3220000000001</v>
      </c>
      <c r="DU289" s="341">
        <v>-2299.8750000000005</v>
      </c>
      <c r="DV289" s="341">
        <v>-880.36799999999948</v>
      </c>
      <c r="DW289" s="342">
        <f t="shared" si="8"/>
        <v>-7156.7538242885248</v>
      </c>
      <c r="DX289" s="342">
        <f t="shared" si="9"/>
        <v>-7937.8169999999991</v>
      </c>
    </row>
    <row r="290" spans="1:128" s="9" customFormat="1" x14ac:dyDescent="0.25">
      <c r="A290" s="229" t="str">
        <f>IF('1'!$A$1=1,B290,C290)</f>
        <v>Прямі інвестиції</v>
      </c>
      <c r="B290" s="230" t="s">
        <v>167</v>
      </c>
      <c r="C290" s="230" t="s">
        <v>166</v>
      </c>
      <c r="D290" s="341">
        <v>1134.6889999999999</v>
      </c>
      <c r="E290" s="341">
        <v>760.899</v>
      </c>
      <c r="F290" s="341">
        <v>1098.335</v>
      </c>
      <c r="G290" s="341">
        <v>-685.03500000000008</v>
      </c>
      <c r="H290" s="341">
        <v>-1083.1410000000001</v>
      </c>
      <c r="I290" s="341">
        <v>-1080.3820000000001</v>
      </c>
      <c r="J290" s="341">
        <v>-244.49499999999998</v>
      </c>
      <c r="K290" s="341">
        <v>-683.55400000000009</v>
      </c>
      <c r="L290" s="341">
        <v>-126.482</v>
      </c>
      <c r="M290" s="341">
        <v>508.78299999999996</v>
      </c>
      <c r="N290" s="341">
        <v>608.2059999999999</v>
      </c>
      <c r="O290" s="341">
        <v>-46.951000000000072</v>
      </c>
      <c r="P290" s="341">
        <v>197.95299999999997</v>
      </c>
      <c r="Q290" s="341">
        <v>-581.27100000000007</v>
      </c>
      <c r="R290" s="341">
        <v>-33.37699999999996</v>
      </c>
      <c r="S290" s="341">
        <v>-868.65100000000007</v>
      </c>
      <c r="T290" s="341">
        <v>-458.983</v>
      </c>
      <c r="U290" s="341">
        <v>-618.07600000000014</v>
      </c>
      <c r="V290" s="341">
        <v>-334.02699999999999</v>
      </c>
      <c r="W290" s="341">
        <v>-220.21499999999997</v>
      </c>
      <c r="X290" s="341">
        <v>-438.62799999999999</v>
      </c>
      <c r="Y290" s="341">
        <v>-29.874000000000006</v>
      </c>
      <c r="Z290" s="341">
        <v>-98.051000000000002</v>
      </c>
      <c r="AA290" s="341">
        <v>-36.988999999999997</v>
      </c>
      <c r="AB290" s="341">
        <v>-227.19899999999998</v>
      </c>
      <c r="AC290" s="341">
        <v>-308.64800000000002</v>
      </c>
      <c r="AD290" s="341">
        <v>-369.178</v>
      </c>
      <c r="AE290" s="341">
        <v>-270.74700000000001</v>
      </c>
      <c r="AF290" s="341">
        <v>-183.03</v>
      </c>
      <c r="AG290" s="341">
        <v>-787.01800000000003</v>
      </c>
      <c r="AH290" s="341">
        <v>-97.473999999999975</v>
      </c>
      <c r="AI290" s="341">
        <v>-117.86400000000002</v>
      </c>
      <c r="AJ290" s="341">
        <v>-117.59100000000001</v>
      </c>
      <c r="AK290" s="341">
        <v>-100.22099999999999</v>
      </c>
      <c r="AL290" s="341">
        <v>-208.06399999999999</v>
      </c>
      <c r="AM290" s="341">
        <v>-299.85000000000002</v>
      </c>
      <c r="AN290" s="341">
        <v>-483.18799999999999</v>
      </c>
      <c r="AO290" s="341">
        <v>-514.42899999999997</v>
      </c>
      <c r="AP290" s="341">
        <v>-523.60700000000008</v>
      </c>
      <c r="AQ290" s="341">
        <v>-139.12700000000001</v>
      </c>
      <c r="AR290" s="341">
        <v>-193.285</v>
      </c>
      <c r="AS290" s="341">
        <v>-437.70399999999995</v>
      </c>
      <c r="AT290" s="341">
        <v>30.832000000000008</v>
      </c>
      <c r="AU290" s="341">
        <v>-44.146999999999991</v>
      </c>
      <c r="AV290" s="341">
        <v>-5.1400000000000077</v>
      </c>
      <c r="AW290" s="341">
        <v>-522.79200000000003</v>
      </c>
      <c r="AX290" s="341">
        <v>-619.20899999999995</v>
      </c>
      <c r="AY290" s="341">
        <v>-659.54200000000003</v>
      </c>
      <c r="AZ290" s="341">
        <v>-220.80700000000002</v>
      </c>
      <c r="BA290" s="341">
        <v>-250.05199999999996</v>
      </c>
      <c r="BB290" s="341">
        <v>-289.80100000000004</v>
      </c>
      <c r="BC290" s="341">
        <v>-547.54100000000005</v>
      </c>
      <c r="BD290" s="341">
        <v>-331.70699999999999</v>
      </c>
      <c r="BE290" s="341">
        <v>-391.86</v>
      </c>
      <c r="BF290" s="341">
        <v>-517.45499999999993</v>
      </c>
      <c r="BG290" s="341">
        <v>-662.50400000000002</v>
      </c>
      <c r="BH290" s="341">
        <v>-711.03500000000008</v>
      </c>
      <c r="BI290" s="341">
        <v>-186.50600000000003</v>
      </c>
      <c r="BJ290" s="341">
        <v>-453.75300000000004</v>
      </c>
      <c r="BK290" s="341">
        <v>-66.66700000000003</v>
      </c>
      <c r="BL290" s="341">
        <v>440.21799999999996</v>
      </c>
      <c r="BM290" s="341">
        <v>371.08600000000001</v>
      </c>
      <c r="BN290" s="341">
        <v>666.66099999999994</v>
      </c>
      <c r="BO290" s="341">
        <v>-300.81299999999999</v>
      </c>
      <c r="BP290" s="341">
        <v>-413.41999999999996</v>
      </c>
      <c r="BQ290" s="341">
        <v>-441.85399999999998</v>
      </c>
      <c r="BR290" s="341">
        <v>-77.877999999999986</v>
      </c>
      <c r="BS290" s="341">
        <v>19.452999999999996</v>
      </c>
      <c r="BT290" s="341">
        <v>61.886999999999993</v>
      </c>
      <c r="BU290" s="341">
        <v>-107.018</v>
      </c>
      <c r="BV290" s="341">
        <v>-91.33099999999996</v>
      </c>
      <c r="BW290" s="341">
        <v>-58.385000000000005</v>
      </c>
      <c r="BX290" s="341">
        <v>-520.30399999999997</v>
      </c>
      <c r="BY290" s="341">
        <v>-126.43499999999999</v>
      </c>
      <c r="BZ290" s="341">
        <v>-612.27300000000002</v>
      </c>
      <c r="CA290" s="341">
        <v>-524.57399999999996</v>
      </c>
      <c r="CB290" s="341">
        <v>-197.71599999999998</v>
      </c>
      <c r="CC290" s="341">
        <v>-271.12100000000004</v>
      </c>
      <c r="CD290" s="341">
        <v>-685.81499999999994</v>
      </c>
      <c r="CE290" s="341">
        <v>-757.78599999999994</v>
      </c>
      <c r="CF290" s="341">
        <v>-696.67300000000012</v>
      </c>
      <c r="CG290" s="341">
        <v>-629.07500000000005</v>
      </c>
      <c r="CH290" s="341">
        <v>-528.18200000000002</v>
      </c>
      <c r="CI290" s="341">
        <v>-841.60299999999984</v>
      </c>
      <c r="CJ290" s="341">
        <v>-38.874000000000002</v>
      </c>
      <c r="CK290" s="341">
        <v>710.58</v>
      </c>
      <c r="CL290" s="341">
        <v>48.912000000000006</v>
      </c>
      <c r="CM290" s="341">
        <v>-88.401999999999987</v>
      </c>
      <c r="CN290" s="341">
        <v>-146.82499999999999</v>
      </c>
      <c r="CO290" s="341">
        <v>-229.678</v>
      </c>
      <c r="CP290" s="341">
        <v>-187.97</v>
      </c>
      <c r="CQ290" s="341">
        <v>-58.173999999999999</v>
      </c>
      <c r="CR290" s="341">
        <v>-129.928</v>
      </c>
      <c r="CS290" s="341">
        <v>-45.802999999999997</v>
      </c>
      <c r="CT290" s="341">
        <v>-14.764999999999993</v>
      </c>
      <c r="CU290" s="341">
        <v>-69.02800000000002</v>
      </c>
      <c r="CV290" s="341">
        <v>-343.93599999999992</v>
      </c>
      <c r="CW290" s="341">
        <v>-360.45600000000002</v>
      </c>
      <c r="CX290" s="341">
        <v>-363.137</v>
      </c>
      <c r="CY290" s="341">
        <v>-489.21699999999998</v>
      </c>
      <c r="CZ290" s="341">
        <v>-345.399</v>
      </c>
      <c r="DA290" s="341">
        <v>-362.10199999999998</v>
      </c>
      <c r="DB290" s="341">
        <v>-599.63400000000001</v>
      </c>
      <c r="DC290" s="341">
        <v>-407.61499999999995</v>
      </c>
      <c r="DD290" s="341">
        <v>-497.16399999999999</v>
      </c>
      <c r="DE290" s="341">
        <v>-255.679</v>
      </c>
      <c r="DF290" s="341">
        <v>-127.91499999999998</v>
      </c>
      <c r="DG290" s="341">
        <v>49.451000000000022</v>
      </c>
      <c r="DH290" s="341">
        <v>-539.32600000000002</v>
      </c>
      <c r="DI290" s="341">
        <v>-546.67499999999995</v>
      </c>
      <c r="DJ290" s="341">
        <v>-686.24599999999998</v>
      </c>
      <c r="DK290" s="341">
        <v>-450.81700000000001</v>
      </c>
      <c r="DL290" s="341">
        <v>-261.18099999999993</v>
      </c>
      <c r="DM290" s="341">
        <v>-339.85</v>
      </c>
      <c r="DN290" s="341">
        <v>-156.78800000000001</v>
      </c>
      <c r="DO290" s="341">
        <v>-144.6</v>
      </c>
      <c r="DP290" s="341">
        <v>143.221</v>
      </c>
      <c r="DQ290" s="341">
        <v>-138.34300000000002</v>
      </c>
      <c r="DR290" s="341">
        <v>-49.760999999999996</v>
      </c>
      <c r="DS290" s="341">
        <v>-57.290000000000006</v>
      </c>
      <c r="DT290" s="341">
        <v>-256.14099999999996</v>
      </c>
      <c r="DU290" s="341">
        <v>-95.147999999999996</v>
      </c>
      <c r="DV290" s="341">
        <v>-165.215</v>
      </c>
      <c r="DW290" s="342">
        <f t="shared" si="8"/>
        <v>-4102.8029999999999</v>
      </c>
      <c r="DX290" s="342">
        <f t="shared" si="9"/>
        <v>-3227.6559999999995</v>
      </c>
    </row>
    <row r="291" spans="1:128" s="9" customFormat="1" x14ac:dyDescent="0.25">
      <c r="A291" s="231" t="str">
        <f>IF('1'!$A$1=1,B291,C291)</f>
        <v>Активи</v>
      </c>
      <c r="B291" s="232" t="s">
        <v>142</v>
      </c>
      <c r="C291" s="232" t="s">
        <v>141</v>
      </c>
      <c r="D291" s="341">
        <v>11.091000000000001</v>
      </c>
      <c r="E291" s="341">
        <v>59.005000000000003</v>
      </c>
      <c r="F291" s="341">
        <v>57.854999999999997</v>
      </c>
      <c r="G291" s="341">
        <v>-14.852</v>
      </c>
      <c r="H291" s="341">
        <v>-19.725999999999999</v>
      </c>
      <c r="I291" s="341">
        <v>-15.141</v>
      </c>
      <c r="J291" s="341">
        <v>6.3620000000000001</v>
      </c>
      <c r="K291" s="341">
        <v>8.1059999999999999</v>
      </c>
      <c r="L291" s="341">
        <v>8.0169999999999995</v>
      </c>
      <c r="M291" s="341">
        <v>-21.347999999999999</v>
      </c>
      <c r="N291" s="341">
        <v>-22.32</v>
      </c>
      <c r="O291" s="341">
        <v>-24.856000000000002</v>
      </c>
      <c r="P291" s="341">
        <v>10.128</v>
      </c>
      <c r="Q291" s="341">
        <v>5.399</v>
      </c>
      <c r="R291" s="341">
        <v>4.5110000000000001</v>
      </c>
      <c r="S291" s="341">
        <v>-2.6459999999999999</v>
      </c>
      <c r="T291" s="341">
        <v>-2.653</v>
      </c>
      <c r="U291" s="341">
        <v>-3.552</v>
      </c>
      <c r="V291" s="341">
        <v>22.57</v>
      </c>
      <c r="W291" s="341">
        <v>22.289000000000001</v>
      </c>
      <c r="X291" s="341">
        <v>23.18</v>
      </c>
      <c r="Y291" s="341">
        <v>22.63</v>
      </c>
      <c r="Z291" s="341">
        <v>23.125</v>
      </c>
      <c r="AA291" s="341">
        <v>33.195</v>
      </c>
      <c r="AB291" s="341">
        <v>0.94299999999999995</v>
      </c>
      <c r="AC291" s="341">
        <v>0.93799999999999994</v>
      </c>
      <c r="AD291" s="341">
        <v>-0.93700000000000006</v>
      </c>
      <c r="AE291" s="341">
        <v>-61.618000000000002</v>
      </c>
      <c r="AF291" s="341">
        <v>-60.707999999999998</v>
      </c>
      <c r="AG291" s="341">
        <v>-52.646999999999998</v>
      </c>
      <c r="AH291" s="341">
        <v>68.754000000000005</v>
      </c>
      <c r="AI291" s="341">
        <v>67.834999999999994</v>
      </c>
      <c r="AJ291" s="341">
        <v>68.034999999999997</v>
      </c>
      <c r="AK291" s="341">
        <v>52.658000000000001</v>
      </c>
      <c r="AL291" s="341">
        <v>52.869</v>
      </c>
      <c r="AM291" s="341">
        <v>51.524000000000001</v>
      </c>
      <c r="AN291" s="341">
        <v>-9.0389999999999997</v>
      </c>
      <c r="AO291" s="341">
        <v>-6.4710000000000001</v>
      </c>
      <c r="AP291" s="341">
        <v>-8.1050000000000004</v>
      </c>
      <c r="AQ291" s="341">
        <v>40.680999999999997</v>
      </c>
      <c r="AR291" s="341">
        <v>42.201999999999998</v>
      </c>
      <c r="AS291" s="341">
        <v>43.598999999999997</v>
      </c>
      <c r="AT291" s="341">
        <v>3.4260000000000002</v>
      </c>
      <c r="AU291" s="341">
        <v>4.3280000000000003</v>
      </c>
      <c r="AV291" s="341">
        <v>-3.427</v>
      </c>
      <c r="AW291" s="341">
        <v>-2.61</v>
      </c>
      <c r="AX291" s="341">
        <v>-2.6389999999999998</v>
      </c>
      <c r="AY291" s="341">
        <v>-4.391</v>
      </c>
      <c r="AZ291" s="341">
        <v>-15.772</v>
      </c>
      <c r="BA291" s="341">
        <v>-16.728999999999999</v>
      </c>
      <c r="BB291" s="341">
        <v>-15.902999999999999</v>
      </c>
      <c r="BC291" s="341">
        <v>35.612000000000002</v>
      </c>
      <c r="BD291" s="341">
        <v>35.764000000000003</v>
      </c>
      <c r="BE291" s="341">
        <v>35.461999999999996</v>
      </c>
      <c r="BF291" s="341">
        <v>2.6720000000000002</v>
      </c>
      <c r="BG291" s="341">
        <v>2.6970000000000001</v>
      </c>
      <c r="BH291" s="341">
        <v>3.6320000000000001</v>
      </c>
      <c r="BI291" s="341">
        <v>-30.783000000000001</v>
      </c>
      <c r="BJ291" s="341">
        <v>-24.405000000000001</v>
      </c>
      <c r="BK291" s="341">
        <v>546.83999999999992</v>
      </c>
      <c r="BL291" s="341">
        <v>34.209000000000003</v>
      </c>
      <c r="BM291" s="341">
        <v>33.902000000000001</v>
      </c>
      <c r="BN291" s="341">
        <v>34.42</v>
      </c>
      <c r="BO291" s="341">
        <v>10.119999999999999</v>
      </c>
      <c r="BP291" s="341">
        <v>7.35</v>
      </c>
      <c r="BQ291" s="341">
        <v>3.5559999999999996</v>
      </c>
      <c r="BR291" s="341">
        <v>39.377000000000002</v>
      </c>
      <c r="BS291" s="341">
        <v>38.061</v>
      </c>
      <c r="BT291" s="341">
        <v>73.754999999999995</v>
      </c>
      <c r="BU291" s="341">
        <v>12.739000000000001</v>
      </c>
      <c r="BV291" s="341">
        <v>15.222000000000001</v>
      </c>
      <c r="BW291" s="341">
        <v>13.157</v>
      </c>
      <c r="BX291" s="341">
        <v>50.061</v>
      </c>
      <c r="BY291" s="341">
        <v>52.888999999999996</v>
      </c>
      <c r="BZ291" s="341">
        <v>68.775999999999996</v>
      </c>
      <c r="CA291" s="341">
        <v>102.23399999999999</v>
      </c>
      <c r="CB291" s="341">
        <v>96.385999999999996</v>
      </c>
      <c r="CC291" s="341">
        <v>100.324</v>
      </c>
      <c r="CD291" s="341">
        <v>41.436999999999998</v>
      </c>
      <c r="CE291" s="341">
        <v>40.779000000000003</v>
      </c>
      <c r="CF291" s="341">
        <v>41.579000000000001</v>
      </c>
      <c r="CG291" s="341">
        <v>-87.156000000000006</v>
      </c>
      <c r="CH291" s="341">
        <v>-83.211999999999989</v>
      </c>
      <c r="CI291" s="341">
        <v>-71.606999999999999</v>
      </c>
      <c r="CJ291" s="341">
        <v>56.544000000000004</v>
      </c>
      <c r="CK291" s="341">
        <v>75.724999999999994</v>
      </c>
      <c r="CL291" s="341">
        <v>50.691000000000003</v>
      </c>
      <c r="CM291" s="341">
        <v>-23.942</v>
      </c>
      <c r="CN291" s="341">
        <v>-22.734000000000002</v>
      </c>
      <c r="CO291" s="341">
        <v>-24.574000000000002</v>
      </c>
      <c r="CP291" s="341">
        <v>-47.487000000000002</v>
      </c>
      <c r="CQ291" s="341">
        <v>-48.314</v>
      </c>
      <c r="CR291" s="341">
        <v>-49.352000000000004</v>
      </c>
      <c r="CS291" s="341">
        <v>17.304000000000002</v>
      </c>
      <c r="CT291" s="341">
        <v>16.731999999999999</v>
      </c>
      <c r="CU291" s="341">
        <v>14.183</v>
      </c>
      <c r="CV291" s="341">
        <v>44.619</v>
      </c>
      <c r="CW291" s="341">
        <v>44.707000000000001</v>
      </c>
      <c r="CX291" s="341">
        <v>68.322999999999993</v>
      </c>
      <c r="CY291" s="341">
        <v>-10.952999999999999</v>
      </c>
      <c r="CZ291" s="341">
        <v>-11.023</v>
      </c>
      <c r="DA291" s="341">
        <v>0.92400000000000126</v>
      </c>
      <c r="DB291" s="341">
        <v>-8.1390000000000011</v>
      </c>
      <c r="DC291" s="341">
        <v>-4.58</v>
      </c>
      <c r="DD291" s="341">
        <v>0</v>
      </c>
      <c r="DE291" s="341">
        <v>-0.94699999999999995</v>
      </c>
      <c r="DF291" s="341">
        <v>-0.92700000000000005</v>
      </c>
      <c r="DG291" s="341">
        <v>-0.91600000000000004</v>
      </c>
      <c r="DH291" s="341">
        <v>37.542000000000002</v>
      </c>
      <c r="DI291" s="341">
        <v>37.988999999999997</v>
      </c>
      <c r="DJ291" s="341">
        <v>41.396000000000001</v>
      </c>
      <c r="DK291" s="341">
        <v>2.794</v>
      </c>
      <c r="DL291" s="341">
        <v>0.92699999999999982</v>
      </c>
      <c r="DM291" s="341">
        <v>20.429000000000002</v>
      </c>
      <c r="DN291" s="341">
        <v>55.336999999999996</v>
      </c>
      <c r="DO291" s="341">
        <v>54.566000000000003</v>
      </c>
      <c r="DP291" s="341">
        <v>56.747999999999998</v>
      </c>
      <c r="DQ291" s="341">
        <v>-7.3289999999999997</v>
      </c>
      <c r="DR291" s="341">
        <v>-7.5109999999999992</v>
      </c>
      <c r="DS291" s="341">
        <v>-14.321999999999999</v>
      </c>
      <c r="DT291" s="341">
        <v>0</v>
      </c>
      <c r="DU291" s="341">
        <v>0</v>
      </c>
      <c r="DV291" s="341">
        <v>0</v>
      </c>
      <c r="DW291" s="342">
        <f t="shared" si="8"/>
        <v>121.08799999999999</v>
      </c>
      <c r="DX291" s="342">
        <f t="shared" si="9"/>
        <v>278.56599999999997</v>
      </c>
    </row>
    <row r="292" spans="1:128" s="9" customFormat="1" x14ac:dyDescent="0.25">
      <c r="A292" s="167" t="str">
        <f>IF('1'!$A$1=1,B292,C292)</f>
        <v xml:space="preserve">Інструменти участі в капіталі </v>
      </c>
      <c r="B292" s="168" t="s">
        <v>375</v>
      </c>
      <c r="C292" s="168" t="s">
        <v>374</v>
      </c>
      <c r="D292" s="341">
        <v>-41.804000000000002</v>
      </c>
      <c r="E292" s="341">
        <v>3.5230000000000001</v>
      </c>
      <c r="F292" s="341">
        <v>0</v>
      </c>
      <c r="G292" s="341">
        <v>0</v>
      </c>
      <c r="H292" s="341">
        <v>-4.4829999999999997</v>
      </c>
      <c r="I292" s="341">
        <v>0</v>
      </c>
      <c r="J292" s="341">
        <v>-0.90900000000000003</v>
      </c>
      <c r="K292" s="341">
        <v>0.90100000000000002</v>
      </c>
      <c r="L292" s="341">
        <v>0.89100000000000001</v>
      </c>
      <c r="M292" s="341">
        <v>0</v>
      </c>
      <c r="N292" s="341">
        <v>0</v>
      </c>
      <c r="O292" s="341">
        <v>-1.841</v>
      </c>
      <c r="P292" s="341">
        <v>4.6040000000000001</v>
      </c>
      <c r="Q292" s="341">
        <v>0</v>
      </c>
      <c r="R292" s="341">
        <v>0</v>
      </c>
      <c r="S292" s="341">
        <v>0</v>
      </c>
      <c r="T292" s="341">
        <v>0</v>
      </c>
      <c r="U292" s="341">
        <v>0</v>
      </c>
      <c r="V292" s="341">
        <v>0</v>
      </c>
      <c r="W292" s="341">
        <v>0</v>
      </c>
      <c r="X292" s="341">
        <v>0.89200000000000002</v>
      </c>
      <c r="Y292" s="341">
        <v>0</v>
      </c>
      <c r="Z292" s="341">
        <v>0</v>
      </c>
      <c r="AA292" s="341">
        <v>9.484</v>
      </c>
      <c r="AB292" s="341">
        <v>0</v>
      </c>
      <c r="AC292" s="341">
        <v>0</v>
      </c>
      <c r="AD292" s="341">
        <v>-1.8740000000000001</v>
      </c>
      <c r="AE292" s="341">
        <v>0</v>
      </c>
      <c r="AF292" s="341">
        <v>0</v>
      </c>
      <c r="AG292" s="341">
        <v>7.1379999999999999</v>
      </c>
      <c r="AH292" s="341">
        <v>0</v>
      </c>
      <c r="AI292" s="341">
        <v>0.84799999999999998</v>
      </c>
      <c r="AJ292" s="341">
        <v>0.84</v>
      </c>
      <c r="AK292" s="341">
        <v>0</v>
      </c>
      <c r="AL292" s="341">
        <v>0</v>
      </c>
      <c r="AM292" s="341">
        <v>0</v>
      </c>
      <c r="AN292" s="341">
        <v>0</v>
      </c>
      <c r="AO292" s="341">
        <v>1.6180000000000001</v>
      </c>
      <c r="AP292" s="341">
        <v>0</v>
      </c>
      <c r="AQ292" s="341">
        <v>0</v>
      </c>
      <c r="AR292" s="341">
        <v>0</v>
      </c>
      <c r="AS292" s="341">
        <v>0</v>
      </c>
      <c r="AT292" s="341">
        <v>0</v>
      </c>
      <c r="AU292" s="341">
        <v>0.86599999999999999</v>
      </c>
      <c r="AV292" s="341">
        <v>-5.9980000000000002</v>
      </c>
      <c r="AW292" s="341">
        <v>0</v>
      </c>
      <c r="AX292" s="341">
        <v>0</v>
      </c>
      <c r="AY292" s="341">
        <v>-0.878</v>
      </c>
      <c r="AZ292" s="341">
        <v>0</v>
      </c>
      <c r="BA292" s="341">
        <v>0</v>
      </c>
      <c r="BB292" s="341">
        <v>0.88400000000000001</v>
      </c>
      <c r="BC292" s="341">
        <v>0</v>
      </c>
      <c r="BD292" s="341">
        <v>0</v>
      </c>
      <c r="BE292" s="341">
        <v>-0.88700000000000001</v>
      </c>
      <c r="BF292" s="341">
        <v>0</v>
      </c>
      <c r="BG292" s="341">
        <v>0</v>
      </c>
      <c r="BH292" s="341">
        <v>0</v>
      </c>
      <c r="BI292" s="341">
        <v>0</v>
      </c>
      <c r="BJ292" s="341">
        <v>6.327</v>
      </c>
      <c r="BK292" s="341">
        <v>581.07399999999996</v>
      </c>
      <c r="BL292" s="341">
        <v>3.601</v>
      </c>
      <c r="BM292" s="341">
        <v>2.7490000000000001</v>
      </c>
      <c r="BN292" s="341">
        <v>3.6230000000000002</v>
      </c>
      <c r="BO292" s="341">
        <v>3.68</v>
      </c>
      <c r="BP292" s="341">
        <v>0</v>
      </c>
      <c r="BQ292" s="341">
        <v>-1.778</v>
      </c>
      <c r="BR292" s="341">
        <v>1.75</v>
      </c>
      <c r="BS292" s="341">
        <v>2.5369999999999999</v>
      </c>
      <c r="BT292" s="341">
        <v>35.606000000000002</v>
      </c>
      <c r="BU292" s="341">
        <v>3.3969999999999998</v>
      </c>
      <c r="BV292" s="341">
        <v>6.7649999999999997</v>
      </c>
      <c r="BW292" s="341">
        <v>5.7560000000000002</v>
      </c>
      <c r="BX292" s="341">
        <v>1.641</v>
      </c>
      <c r="BY292" s="341">
        <v>1.653</v>
      </c>
      <c r="BZ292" s="341">
        <v>19.291</v>
      </c>
      <c r="CA292" s="341">
        <v>4.1900000000000004</v>
      </c>
      <c r="CB292" s="341">
        <v>1.6479999999999999</v>
      </c>
      <c r="CC292" s="341">
        <v>4.1459999999999999</v>
      </c>
      <c r="CD292" s="341">
        <v>3.383</v>
      </c>
      <c r="CE292" s="341">
        <v>2.5489999999999999</v>
      </c>
      <c r="CF292" s="341">
        <v>3.3940000000000001</v>
      </c>
      <c r="CG292" s="341">
        <v>-2.589</v>
      </c>
      <c r="CH292" s="341">
        <v>5.2560000000000002</v>
      </c>
      <c r="CI292" s="341">
        <v>14.145</v>
      </c>
      <c r="CJ292" s="341">
        <v>8.8350000000000009</v>
      </c>
      <c r="CK292" s="341">
        <v>20.251999999999999</v>
      </c>
      <c r="CL292" s="341">
        <v>0.88900000000000001</v>
      </c>
      <c r="CM292" s="341">
        <v>-0.92100000000000004</v>
      </c>
      <c r="CN292" s="341">
        <v>0</v>
      </c>
      <c r="CO292" s="341">
        <v>-0.94499999999999995</v>
      </c>
      <c r="CP292" s="341">
        <v>0</v>
      </c>
      <c r="CQ292" s="341">
        <v>-0.98599999999999999</v>
      </c>
      <c r="CR292" s="341">
        <v>-2.0139999999999998</v>
      </c>
      <c r="CS292" s="341">
        <v>1.018</v>
      </c>
      <c r="CT292" s="341">
        <v>0.98399999999999999</v>
      </c>
      <c r="CU292" s="341">
        <v>-0.94599999999999995</v>
      </c>
      <c r="CV292" s="341">
        <v>4.6479999999999997</v>
      </c>
      <c r="CW292" s="341">
        <v>5.5880000000000001</v>
      </c>
      <c r="CX292" s="341">
        <v>29.013999999999999</v>
      </c>
      <c r="CY292" s="341">
        <v>0</v>
      </c>
      <c r="CZ292" s="341">
        <v>0</v>
      </c>
      <c r="DA292" s="341">
        <v>11.085000000000001</v>
      </c>
      <c r="DB292" s="341">
        <v>-0.90400000000000003</v>
      </c>
      <c r="DC292" s="341">
        <v>2.7480000000000002</v>
      </c>
      <c r="DD292" s="341">
        <v>7.476</v>
      </c>
      <c r="DE292" s="341">
        <v>0</v>
      </c>
      <c r="DF292" s="341">
        <v>0</v>
      </c>
      <c r="DG292" s="341">
        <v>0</v>
      </c>
      <c r="DH292" s="341">
        <v>0</v>
      </c>
      <c r="DI292" s="341">
        <v>0</v>
      </c>
      <c r="DJ292" s="341">
        <v>3.68</v>
      </c>
      <c r="DK292" s="341">
        <v>0</v>
      </c>
      <c r="DL292" s="341">
        <v>-1.8520000000000001</v>
      </c>
      <c r="DM292" s="341">
        <v>17.643000000000001</v>
      </c>
      <c r="DN292" s="341">
        <v>0.92200000000000004</v>
      </c>
      <c r="DO292" s="341">
        <v>0</v>
      </c>
      <c r="DP292" s="341">
        <v>2.702</v>
      </c>
      <c r="DQ292" s="341">
        <v>0</v>
      </c>
      <c r="DR292" s="341">
        <v>0.93899999999999995</v>
      </c>
      <c r="DS292" s="341">
        <v>-5.7290000000000001</v>
      </c>
      <c r="DT292" s="341">
        <v>0</v>
      </c>
      <c r="DU292" s="341">
        <v>0</v>
      </c>
      <c r="DV292" s="341">
        <v>0</v>
      </c>
      <c r="DW292" s="342">
        <f t="shared" si="8"/>
        <v>59.654999999999994</v>
      </c>
      <c r="DX292" s="342">
        <f t="shared" si="9"/>
        <v>18.305</v>
      </c>
    </row>
    <row r="293" spans="1:128" x14ac:dyDescent="0.25">
      <c r="A293" s="171" t="str">
        <f>IF('1'!$A$1=1,B293,C293)</f>
        <v xml:space="preserve">Участь в капіталі </v>
      </c>
      <c r="B293" s="172" t="s">
        <v>377</v>
      </c>
      <c r="C293" s="172" t="s">
        <v>376</v>
      </c>
      <c r="D293" s="343">
        <v>-41.804000000000002</v>
      </c>
      <c r="E293" s="343">
        <v>3.5230000000000001</v>
      </c>
      <c r="F293" s="343">
        <v>0</v>
      </c>
      <c r="G293" s="343">
        <v>0</v>
      </c>
      <c r="H293" s="343">
        <v>-4.4829999999999997</v>
      </c>
      <c r="I293" s="343">
        <v>0</v>
      </c>
      <c r="J293" s="343">
        <v>-0.90900000000000003</v>
      </c>
      <c r="K293" s="343">
        <v>0.90100000000000002</v>
      </c>
      <c r="L293" s="343">
        <v>0.89100000000000001</v>
      </c>
      <c r="M293" s="343">
        <v>0</v>
      </c>
      <c r="N293" s="343">
        <v>0</v>
      </c>
      <c r="O293" s="343">
        <v>-1.841</v>
      </c>
      <c r="P293" s="343">
        <v>4.6040000000000001</v>
      </c>
      <c r="Q293" s="343">
        <v>0</v>
      </c>
      <c r="R293" s="343">
        <v>0</v>
      </c>
      <c r="S293" s="343">
        <v>0</v>
      </c>
      <c r="T293" s="343">
        <v>0</v>
      </c>
      <c r="U293" s="343">
        <v>0</v>
      </c>
      <c r="V293" s="343">
        <v>0</v>
      </c>
      <c r="W293" s="343">
        <v>0</v>
      </c>
      <c r="X293" s="343">
        <v>0.89200000000000002</v>
      </c>
      <c r="Y293" s="343">
        <v>0</v>
      </c>
      <c r="Z293" s="343">
        <v>0</v>
      </c>
      <c r="AA293" s="343">
        <v>9.484</v>
      </c>
      <c r="AB293" s="343">
        <v>0</v>
      </c>
      <c r="AC293" s="343">
        <v>0</v>
      </c>
      <c r="AD293" s="343">
        <v>-1.8740000000000001</v>
      </c>
      <c r="AE293" s="343">
        <v>0</v>
      </c>
      <c r="AF293" s="343">
        <v>0</v>
      </c>
      <c r="AG293" s="343">
        <v>7.1379999999999999</v>
      </c>
      <c r="AH293" s="343">
        <v>0</v>
      </c>
      <c r="AI293" s="343">
        <v>0.84799999999999998</v>
      </c>
      <c r="AJ293" s="343">
        <v>0.84</v>
      </c>
      <c r="AK293" s="343">
        <v>0</v>
      </c>
      <c r="AL293" s="343">
        <v>0</v>
      </c>
      <c r="AM293" s="343">
        <v>0</v>
      </c>
      <c r="AN293" s="343">
        <v>0</v>
      </c>
      <c r="AO293" s="343">
        <v>1.6180000000000001</v>
      </c>
      <c r="AP293" s="343">
        <v>0</v>
      </c>
      <c r="AQ293" s="343">
        <v>0</v>
      </c>
      <c r="AR293" s="343">
        <v>0</v>
      </c>
      <c r="AS293" s="343">
        <v>0</v>
      </c>
      <c r="AT293" s="343">
        <v>0</v>
      </c>
      <c r="AU293" s="343">
        <v>0.86599999999999999</v>
      </c>
      <c r="AV293" s="343">
        <v>-5.9980000000000002</v>
      </c>
      <c r="AW293" s="343">
        <v>0</v>
      </c>
      <c r="AX293" s="343">
        <v>0</v>
      </c>
      <c r="AY293" s="343">
        <v>-0.878</v>
      </c>
      <c r="AZ293" s="343">
        <v>0</v>
      </c>
      <c r="BA293" s="343">
        <v>0</v>
      </c>
      <c r="BB293" s="343">
        <v>0.88400000000000001</v>
      </c>
      <c r="BC293" s="343">
        <v>0</v>
      </c>
      <c r="BD293" s="343">
        <v>0</v>
      </c>
      <c r="BE293" s="343">
        <v>-0.88700000000000001</v>
      </c>
      <c r="BF293" s="343">
        <v>0</v>
      </c>
      <c r="BG293" s="343">
        <v>0</v>
      </c>
      <c r="BH293" s="343">
        <v>0</v>
      </c>
      <c r="BI293" s="343">
        <v>0</v>
      </c>
      <c r="BJ293" s="343">
        <v>6.327</v>
      </c>
      <c r="BK293" s="343">
        <v>581.07399999999996</v>
      </c>
      <c r="BL293" s="343">
        <v>3.601</v>
      </c>
      <c r="BM293" s="343">
        <v>2.7490000000000001</v>
      </c>
      <c r="BN293" s="343">
        <v>3.6230000000000002</v>
      </c>
      <c r="BO293" s="343">
        <v>3.68</v>
      </c>
      <c r="BP293" s="343">
        <v>0</v>
      </c>
      <c r="BQ293" s="343">
        <v>-1.778</v>
      </c>
      <c r="BR293" s="343">
        <v>1.75</v>
      </c>
      <c r="BS293" s="343">
        <v>2.5369999999999999</v>
      </c>
      <c r="BT293" s="343">
        <v>35.606000000000002</v>
      </c>
      <c r="BU293" s="343">
        <v>3.3969999999999998</v>
      </c>
      <c r="BV293" s="343">
        <v>6.7649999999999997</v>
      </c>
      <c r="BW293" s="343">
        <v>5.7560000000000002</v>
      </c>
      <c r="BX293" s="343">
        <v>1.641</v>
      </c>
      <c r="BY293" s="343">
        <v>1.653</v>
      </c>
      <c r="BZ293" s="343">
        <v>19.291</v>
      </c>
      <c r="CA293" s="343">
        <v>4.1900000000000004</v>
      </c>
      <c r="CB293" s="343">
        <v>1.6479999999999999</v>
      </c>
      <c r="CC293" s="343">
        <v>4.1459999999999999</v>
      </c>
      <c r="CD293" s="343">
        <v>3.383</v>
      </c>
      <c r="CE293" s="343">
        <v>2.5489999999999999</v>
      </c>
      <c r="CF293" s="343">
        <v>3.3940000000000001</v>
      </c>
      <c r="CG293" s="343">
        <v>-2.589</v>
      </c>
      <c r="CH293" s="343">
        <v>5.2560000000000002</v>
      </c>
      <c r="CI293" s="343">
        <v>14.145</v>
      </c>
      <c r="CJ293" s="343">
        <v>8.8350000000000009</v>
      </c>
      <c r="CK293" s="343">
        <v>20.251999999999999</v>
      </c>
      <c r="CL293" s="343">
        <v>0.88900000000000001</v>
      </c>
      <c r="CM293" s="343">
        <v>-0.92100000000000004</v>
      </c>
      <c r="CN293" s="343">
        <v>0</v>
      </c>
      <c r="CO293" s="343">
        <v>-0.94499999999999995</v>
      </c>
      <c r="CP293" s="343">
        <v>0</v>
      </c>
      <c r="CQ293" s="343">
        <v>-0.98599999999999999</v>
      </c>
      <c r="CR293" s="343">
        <v>-2.0139999999999998</v>
      </c>
      <c r="CS293" s="343">
        <v>1.018</v>
      </c>
      <c r="CT293" s="343">
        <v>0.98399999999999999</v>
      </c>
      <c r="CU293" s="343">
        <v>-0.94599999999999995</v>
      </c>
      <c r="CV293" s="343">
        <v>4.6479999999999997</v>
      </c>
      <c r="CW293" s="343">
        <v>5.5880000000000001</v>
      </c>
      <c r="CX293" s="343">
        <v>29.013999999999999</v>
      </c>
      <c r="CY293" s="343">
        <v>0</v>
      </c>
      <c r="CZ293" s="343">
        <v>0</v>
      </c>
      <c r="DA293" s="343">
        <v>11.085000000000001</v>
      </c>
      <c r="DB293" s="343">
        <v>-0.90400000000000003</v>
      </c>
      <c r="DC293" s="343">
        <v>2.7480000000000002</v>
      </c>
      <c r="DD293" s="343">
        <v>7.476</v>
      </c>
      <c r="DE293" s="343">
        <v>0</v>
      </c>
      <c r="DF293" s="343">
        <v>0</v>
      </c>
      <c r="DG293" s="343">
        <v>0</v>
      </c>
      <c r="DH293" s="343">
        <v>0</v>
      </c>
      <c r="DI293" s="343">
        <v>0</v>
      </c>
      <c r="DJ293" s="343">
        <v>3.68</v>
      </c>
      <c r="DK293" s="343">
        <v>0</v>
      </c>
      <c r="DL293" s="343">
        <v>-1.8520000000000001</v>
      </c>
      <c r="DM293" s="343">
        <v>17.643000000000001</v>
      </c>
      <c r="DN293" s="343">
        <v>0.92200000000000004</v>
      </c>
      <c r="DO293" s="343">
        <v>0</v>
      </c>
      <c r="DP293" s="343">
        <v>2.702</v>
      </c>
      <c r="DQ293" s="343">
        <v>0</v>
      </c>
      <c r="DR293" s="343">
        <v>0.93899999999999995</v>
      </c>
      <c r="DS293" s="343">
        <v>-5.7290000000000001</v>
      </c>
      <c r="DT293" s="343">
        <v>0</v>
      </c>
      <c r="DU293" s="343">
        <v>0</v>
      </c>
      <c r="DV293" s="343">
        <v>0</v>
      </c>
      <c r="DW293" s="344">
        <f t="shared" si="8"/>
        <v>59.654999999999994</v>
      </c>
      <c r="DX293" s="344">
        <f t="shared" si="9"/>
        <v>18.305</v>
      </c>
    </row>
    <row r="294" spans="1:128" ht="26.4" x14ac:dyDescent="0.25">
      <c r="A294" s="233" t="str">
        <f>IF('1'!$A$1=1,B294,C294)</f>
        <v>Інвестиції прямого інвестора в підприємства прямого інвестування</v>
      </c>
      <c r="B294" s="234" t="s">
        <v>378</v>
      </c>
      <c r="C294" s="234" t="s">
        <v>333</v>
      </c>
      <c r="D294" s="343">
        <v>-41.804000000000002</v>
      </c>
      <c r="E294" s="343">
        <v>3.5230000000000001</v>
      </c>
      <c r="F294" s="343">
        <v>0</v>
      </c>
      <c r="G294" s="343">
        <v>0</v>
      </c>
      <c r="H294" s="343">
        <v>-4.4829999999999997</v>
      </c>
      <c r="I294" s="343">
        <v>0</v>
      </c>
      <c r="J294" s="343">
        <v>-0.90900000000000003</v>
      </c>
      <c r="K294" s="343">
        <v>0.90100000000000002</v>
      </c>
      <c r="L294" s="343">
        <v>0.89100000000000001</v>
      </c>
      <c r="M294" s="343">
        <v>0</v>
      </c>
      <c r="N294" s="343">
        <v>0</v>
      </c>
      <c r="O294" s="343">
        <v>-1.841</v>
      </c>
      <c r="P294" s="343">
        <v>4.6040000000000001</v>
      </c>
      <c r="Q294" s="343">
        <v>0</v>
      </c>
      <c r="R294" s="343">
        <v>0</v>
      </c>
      <c r="S294" s="343">
        <v>0</v>
      </c>
      <c r="T294" s="343">
        <v>0</v>
      </c>
      <c r="U294" s="343">
        <v>0</v>
      </c>
      <c r="V294" s="343">
        <v>0</v>
      </c>
      <c r="W294" s="343">
        <v>0</v>
      </c>
      <c r="X294" s="343">
        <v>0.89200000000000002</v>
      </c>
      <c r="Y294" s="343">
        <v>0</v>
      </c>
      <c r="Z294" s="343">
        <v>0</v>
      </c>
      <c r="AA294" s="343">
        <v>9.484</v>
      </c>
      <c r="AB294" s="343">
        <v>0</v>
      </c>
      <c r="AC294" s="343">
        <v>0</v>
      </c>
      <c r="AD294" s="343">
        <v>-1.8740000000000001</v>
      </c>
      <c r="AE294" s="343">
        <v>0</v>
      </c>
      <c r="AF294" s="343">
        <v>0</v>
      </c>
      <c r="AG294" s="343">
        <v>7.1379999999999999</v>
      </c>
      <c r="AH294" s="343">
        <v>0</v>
      </c>
      <c r="AI294" s="343">
        <v>0.84799999999999998</v>
      </c>
      <c r="AJ294" s="343">
        <v>0.84</v>
      </c>
      <c r="AK294" s="343">
        <v>0</v>
      </c>
      <c r="AL294" s="343">
        <v>0</v>
      </c>
      <c r="AM294" s="343">
        <v>0</v>
      </c>
      <c r="AN294" s="343">
        <v>0</v>
      </c>
      <c r="AO294" s="343">
        <v>1.6180000000000001</v>
      </c>
      <c r="AP294" s="343">
        <v>0</v>
      </c>
      <c r="AQ294" s="343">
        <v>0</v>
      </c>
      <c r="AR294" s="343">
        <v>0</v>
      </c>
      <c r="AS294" s="343">
        <v>0</v>
      </c>
      <c r="AT294" s="343">
        <v>0</v>
      </c>
      <c r="AU294" s="343">
        <v>0.86599999999999999</v>
      </c>
      <c r="AV294" s="343">
        <v>-5.9980000000000002</v>
      </c>
      <c r="AW294" s="343">
        <v>0</v>
      </c>
      <c r="AX294" s="343">
        <v>0</v>
      </c>
      <c r="AY294" s="343">
        <v>-0.878</v>
      </c>
      <c r="AZ294" s="343">
        <v>0</v>
      </c>
      <c r="BA294" s="343">
        <v>0</v>
      </c>
      <c r="BB294" s="343">
        <v>0.88400000000000001</v>
      </c>
      <c r="BC294" s="343">
        <v>0</v>
      </c>
      <c r="BD294" s="343">
        <v>0</v>
      </c>
      <c r="BE294" s="343">
        <v>-0.88700000000000001</v>
      </c>
      <c r="BF294" s="343">
        <v>0</v>
      </c>
      <c r="BG294" s="343">
        <v>0</v>
      </c>
      <c r="BH294" s="343">
        <v>0</v>
      </c>
      <c r="BI294" s="343">
        <v>0</v>
      </c>
      <c r="BJ294" s="343">
        <v>6.327</v>
      </c>
      <c r="BK294" s="343">
        <v>581.07399999999996</v>
      </c>
      <c r="BL294" s="343">
        <v>3.601</v>
      </c>
      <c r="BM294" s="343">
        <v>2.7490000000000001</v>
      </c>
      <c r="BN294" s="343">
        <v>3.6230000000000002</v>
      </c>
      <c r="BO294" s="343">
        <v>3.68</v>
      </c>
      <c r="BP294" s="343">
        <v>0</v>
      </c>
      <c r="BQ294" s="343">
        <v>-1.778</v>
      </c>
      <c r="BR294" s="343">
        <v>1.75</v>
      </c>
      <c r="BS294" s="343">
        <v>2.5369999999999999</v>
      </c>
      <c r="BT294" s="343">
        <v>35.606000000000002</v>
      </c>
      <c r="BU294" s="343">
        <v>3.3969999999999998</v>
      </c>
      <c r="BV294" s="343">
        <v>6.7649999999999997</v>
      </c>
      <c r="BW294" s="343">
        <v>5.7560000000000002</v>
      </c>
      <c r="BX294" s="343">
        <v>1.641</v>
      </c>
      <c r="BY294" s="343">
        <v>1.653</v>
      </c>
      <c r="BZ294" s="343">
        <v>19.291</v>
      </c>
      <c r="CA294" s="343">
        <v>4.1900000000000004</v>
      </c>
      <c r="CB294" s="343">
        <v>1.6479999999999999</v>
      </c>
      <c r="CC294" s="343">
        <v>4.1459999999999999</v>
      </c>
      <c r="CD294" s="343">
        <v>3.383</v>
      </c>
      <c r="CE294" s="343">
        <v>2.5489999999999999</v>
      </c>
      <c r="CF294" s="343">
        <v>3.3940000000000001</v>
      </c>
      <c r="CG294" s="343">
        <v>-2.589</v>
      </c>
      <c r="CH294" s="343">
        <v>5.2560000000000002</v>
      </c>
      <c r="CI294" s="343">
        <v>14.145</v>
      </c>
      <c r="CJ294" s="343">
        <v>8.8350000000000009</v>
      </c>
      <c r="CK294" s="343">
        <v>20.251999999999999</v>
      </c>
      <c r="CL294" s="343">
        <v>0.88900000000000001</v>
      </c>
      <c r="CM294" s="343">
        <v>-0.92100000000000004</v>
      </c>
      <c r="CN294" s="343">
        <v>0</v>
      </c>
      <c r="CO294" s="343">
        <v>-0.94499999999999995</v>
      </c>
      <c r="CP294" s="343">
        <v>0</v>
      </c>
      <c r="CQ294" s="343">
        <v>-0.98599999999999999</v>
      </c>
      <c r="CR294" s="343">
        <v>-2.0139999999999998</v>
      </c>
      <c r="CS294" s="343">
        <v>1.018</v>
      </c>
      <c r="CT294" s="343">
        <v>0.98399999999999999</v>
      </c>
      <c r="CU294" s="343">
        <v>-0.94599999999999995</v>
      </c>
      <c r="CV294" s="343">
        <v>4.6479999999999997</v>
      </c>
      <c r="CW294" s="343">
        <v>5.5880000000000001</v>
      </c>
      <c r="CX294" s="343">
        <v>29.013999999999999</v>
      </c>
      <c r="CY294" s="343">
        <v>0</v>
      </c>
      <c r="CZ294" s="343">
        <v>0</v>
      </c>
      <c r="DA294" s="343">
        <v>11.085000000000001</v>
      </c>
      <c r="DB294" s="343">
        <v>-0.90400000000000003</v>
      </c>
      <c r="DC294" s="343">
        <v>2.7480000000000002</v>
      </c>
      <c r="DD294" s="343">
        <v>7.476</v>
      </c>
      <c r="DE294" s="343">
        <v>0</v>
      </c>
      <c r="DF294" s="343">
        <v>0</v>
      </c>
      <c r="DG294" s="343">
        <v>0</v>
      </c>
      <c r="DH294" s="343">
        <v>0</v>
      </c>
      <c r="DI294" s="343">
        <v>0</v>
      </c>
      <c r="DJ294" s="343">
        <v>3.68</v>
      </c>
      <c r="DK294" s="343">
        <v>0</v>
      </c>
      <c r="DL294" s="343">
        <v>-1.8520000000000001</v>
      </c>
      <c r="DM294" s="343">
        <v>17.643000000000001</v>
      </c>
      <c r="DN294" s="343">
        <v>0.92200000000000004</v>
      </c>
      <c r="DO294" s="343">
        <v>0</v>
      </c>
      <c r="DP294" s="343">
        <v>2.702</v>
      </c>
      <c r="DQ294" s="343">
        <v>0</v>
      </c>
      <c r="DR294" s="343">
        <v>0.93899999999999995</v>
      </c>
      <c r="DS294" s="343">
        <v>-5.7290000000000001</v>
      </c>
      <c r="DT294" s="343">
        <v>0</v>
      </c>
      <c r="DU294" s="343">
        <v>0</v>
      </c>
      <c r="DV294" s="343">
        <v>0</v>
      </c>
      <c r="DW294" s="344">
        <f t="shared" si="8"/>
        <v>59.654999999999994</v>
      </c>
      <c r="DX294" s="344">
        <f t="shared" si="9"/>
        <v>18.305</v>
      </c>
    </row>
    <row r="295" spans="1:128" s="9" customFormat="1" x14ac:dyDescent="0.25">
      <c r="A295" s="167" t="str">
        <f>IF('1'!$A$1=1,B295,C295)</f>
        <v>Боргові інструменти</v>
      </c>
      <c r="B295" s="168" t="s">
        <v>380</v>
      </c>
      <c r="C295" s="168" t="s">
        <v>379</v>
      </c>
      <c r="D295" s="341">
        <v>52.895000000000003</v>
      </c>
      <c r="E295" s="341">
        <v>55.481999999999999</v>
      </c>
      <c r="F295" s="341">
        <v>57.854999999999997</v>
      </c>
      <c r="G295" s="341">
        <v>-14.852</v>
      </c>
      <c r="H295" s="341">
        <v>-15.243</v>
      </c>
      <c r="I295" s="341">
        <v>-15.141</v>
      </c>
      <c r="J295" s="341">
        <v>7.2709999999999999</v>
      </c>
      <c r="K295" s="341">
        <v>7.2050000000000001</v>
      </c>
      <c r="L295" s="341">
        <v>7.1260000000000003</v>
      </c>
      <c r="M295" s="341">
        <v>-21.347999999999999</v>
      </c>
      <c r="N295" s="341">
        <v>-22.32</v>
      </c>
      <c r="O295" s="341">
        <v>-23.015000000000001</v>
      </c>
      <c r="P295" s="341">
        <v>5.524</v>
      </c>
      <c r="Q295" s="341">
        <v>5.399</v>
      </c>
      <c r="R295" s="341">
        <v>4.5110000000000001</v>
      </c>
      <c r="S295" s="341">
        <v>-2.6459999999999999</v>
      </c>
      <c r="T295" s="341">
        <v>-2.653</v>
      </c>
      <c r="U295" s="341">
        <v>-3.552</v>
      </c>
      <c r="V295" s="341">
        <v>22.57</v>
      </c>
      <c r="W295" s="341">
        <v>22.289000000000001</v>
      </c>
      <c r="X295" s="341">
        <v>22.288</v>
      </c>
      <c r="Y295" s="341">
        <v>22.63</v>
      </c>
      <c r="Z295" s="341">
        <v>23.125</v>
      </c>
      <c r="AA295" s="341">
        <v>23.710999999999999</v>
      </c>
      <c r="AB295" s="341">
        <v>0.94299999999999995</v>
      </c>
      <c r="AC295" s="341">
        <v>0.93799999999999994</v>
      </c>
      <c r="AD295" s="341">
        <v>0.93700000000000006</v>
      </c>
      <c r="AE295" s="341">
        <v>-61.618000000000002</v>
      </c>
      <c r="AF295" s="341">
        <v>-60.707999999999998</v>
      </c>
      <c r="AG295" s="341">
        <v>-59.784999999999997</v>
      </c>
      <c r="AH295" s="341">
        <v>68.754000000000005</v>
      </c>
      <c r="AI295" s="341">
        <v>66.986999999999995</v>
      </c>
      <c r="AJ295" s="341">
        <v>67.194999999999993</v>
      </c>
      <c r="AK295" s="341">
        <v>52.658000000000001</v>
      </c>
      <c r="AL295" s="341">
        <v>52.869</v>
      </c>
      <c r="AM295" s="341">
        <v>51.524000000000001</v>
      </c>
      <c r="AN295" s="341">
        <v>-9.0389999999999997</v>
      </c>
      <c r="AO295" s="341">
        <v>-8.0890000000000004</v>
      </c>
      <c r="AP295" s="341">
        <v>-8.1050000000000004</v>
      </c>
      <c r="AQ295" s="341">
        <v>40.680999999999997</v>
      </c>
      <c r="AR295" s="341">
        <v>42.201999999999998</v>
      </c>
      <c r="AS295" s="341">
        <v>43.598999999999997</v>
      </c>
      <c r="AT295" s="341">
        <v>3.4260000000000002</v>
      </c>
      <c r="AU295" s="341">
        <v>3.4620000000000002</v>
      </c>
      <c r="AV295" s="341">
        <v>2.5710000000000002</v>
      </c>
      <c r="AW295" s="341">
        <v>-2.61</v>
      </c>
      <c r="AX295" s="341">
        <v>-2.6389999999999998</v>
      </c>
      <c r="AY295" s="341">
        <v>-3.5129999999999999</v>
      </c>
      <c r="AZ295" s="341">
        <v>-15.772</v>
      </c>
      <c r="BA295" s="341">
        <v>-16.728999999999999</v>
      </c>
      <c r="BB295" s="341">
        <v>-16.786999999999999</v>
      </c>
      <c r="BC295" s="341">
        <v>35.612000000000002</v>
      </c>
      <c r="BD295" s="341">
        <v>35.764000000000003</v>
      </c>
      <c r="BE295" s="341">
        <v>36.348999999999997</v>
      </c>
      <c r="BF295" s="341">
        <v>2.6720000000000002</v>
      </c>
      <c r="BG295" s="341">
        <v>2.6970000000000001</v>
      </c>
      <c r="BH295" s="341">
        <v>3.6320000000000001</v>
      </c>
      <c r="BI295" s="341">
        <v>-30.783000000000001</v>
      </c>
      <c r="BJ295" s="341">
        <v>-30.731999999999999</v>
      </c>
      <c r="BK295" s="341">
        <v>-34.234000000000002</v>
      </c>
      <c r="BL295" s="341">
        <v>30.608000000000001</v>
      </c>
      <c r="BM295" s="341">
        <v>31.152999999999999</v>
      </c>
      <c r="BN295" s="341">
        <v>30.797000000000001</v>
      </c>
      <c r="BO295" s="341">
        <v>6.4399999999999995</v>
      </c>
      <c r="BP295" s="341">
        <v>7.35</v>
      </c>
      <c r="BQ295" s="341">
        <v>5.3339999999999996</v>
      </c>
      <c r="BR295" s="341">
        <v>37.627000000000002</v>
      </c>
      <c r="BS295" s="341">
        <v>35.524000000000001</v>
      </c>
      <c r="BT295" s="341">
        <v>38.149000000000001</v>
      </c>
      <c r="BU295" s="341">
        <v>9.3420000000000005</v>
      </c>
      <c r="BV295" s="341">
        <v>8.4570000000000007</v>
      </c>
      <c r="BW295" s="341">
        <v>7.4009999999999998</v>
      </c>
      <c r="BX295" s="341">
        <v>48.42</v>
      </c>
      <c r="BY295" s="341">
        <v>51.235999999999997</v>
      </c>
      <c r="BZ295" s="341">
        <v>49.484999999999999</v>
      </c>
      <c r="CA295" s="341">
        <v>98.043999999999997</v>
      </c>
      <c r="CB295" s="341">
        <v>94.738</v>
      </c>
      <c r="CC295" s="341">
        <v>96.177999999999997</v>
      </c>
      <c r="CD295" s="341">
        <v>38.053999999999995</v>
      </c>
      <c r="CE295" s="341">
        <v>38.230000000000004</v>
      </c>
      <c r="CF295" s="341">
        <v>38.185000000000002</v>
      </c>
      <c r="CG295" s="341">
        <v>-84.567000000000007</v>
      </c>
      <c r="CH295" s="341">
        <v>-88.467999999999989</v>
      </c>
      <c r="CI295" s="341">
        <v>-85.751999999999995</v>
      </c>
      <c r="CJ295" s="341">
        <v>47.709000000000003</v>
      </c>
      <c r="CK295" s="341">
        <v>55.472999999999999</v>
      </c>
      <c r="CL295" s="341">
        <v>49.802</v>
      </c>
      <c r="CM295" s="341">
        <v>-23.021000000000001</v>
      </c>
      <c r="CN295" s="341">
        <v>-22.734000000000002</v>
      </c>
      <c r="CO295" s="341">
        <v>-23.629000000000001</v>
      </c>
      <c r="CP295" s="341">
        <v>-47.487000000000002</v>
      </c>
      <c r="CQ295" s="341">
        <v>-47.328000000000003</v>
      </c>
      <c r="CR295" s="341">
        <v>-47.338000000000001</v>
      </c>
      <c r="CS295" s="341">
        <v>16.286000000000001</v>
      </c>
      <c r="CT295" s="341">
        <v>15.747999999999999</v>
      </c>
      <c r="CU295" s="341">
        <v>15.129</v>
      </c>
      <c r="CV295" s="341">
        <v>39.970999999999997</v>
      </c>
      <c r="CW295" s="341">
        <v>39.119</v>
      </c>
      <c r="CX295" s="341">
        <v>39.308999999999997</v>
      </c>
      <c r="CY295" s="341">
        <v>-10.952999999999999</v>
      </c>
      <c r="CZ295" s="341">
        <v>-11.023</v>
      </c>
      <c r="DA295" s="341">
        <v>-10.161</v>
      </c>
      <c r="DB295" s="341">
        <v>-7.2350000000000003</v>
      </c>
      <c r="DC295" s="341">
        <v>-7.3280000000000003</v>
      </c>
      <c r="DD295" s="341">
        <v>-7.476</v>
      </c>
      <c r="DE295" s="341">
        <v>-0.94699999999999995</v>
      </c>
      <c r="DF295" s="341">
        <v>-0.92700000000000005</v>
      </c>
      <c r="DG295" s="341">
        <v>-0.91600000000000004</v>
      </c>
      <c r="DH295" s="341">
        <v>37.542000000000002</v>
      </c>
      <c r="DI295" s="341">
        <v>37.988999999999997</v>
      </c>
      <c r="DJ295" s="341">
        <v>37.716000000000001</v>
      </c>
      <c r="DK295" s="341">
        <v>2.794</v>
      </c>
      <c r="DL295" s="341">
        <v>2.7789999999999999</v>
      </c>
      <c r="DM295" s="341">
        <v>2.786</v>
      </c>
      <c r="DN295" s="341">
        <v>54.414999999999999</v>
      </c>
      <c r="DO295" s="341">
        <v>54.566000000000003</v>
      </c>
      <c r="DP295" s="341">
        <v>54.045999999999999</v>
      </c>
      <c r="DQ295" s="341">
        <v>-7.3289999999999997</v>
      </c>
      <c r="DR295" s="341">
        <v>-8.4499999999999993</v>
      </c>
      <c r="DS295" s="341">
        <v>-8.593</v>
      </c>
      <c r="DT295" s="341">
        <v>0</v>
      </c>
      <c r="DU295" s="341">
        <v>0</v>
      </c>
      <c r="DV295" s="341">
        <v>0</v>
      </c>
      <c r="DW295" s="342">
        <f t="shared" si="8"/>
        <v>61.433</v>
      </c>
      <c r="DX295" s="342">
        <f t="shared" si="9"/>
        <v>260.26100000000002</v>
      </c>
    </row>
    <row r="296" spans="1:128" s="9" customFormat="1" ht="26.4" x14ac:dyDescent="0.25">
      <c r="A296" s="171" t="str">
        <f>IF('1'!$A$1=1,B296,C296)</f>
        <v>Інвестиції прямого інвестора в підприємства прямого інвестування</v>
      </c>
      <c r="B296" s="172" t="s">
        <v>378</v>
      </c>
      <c r="C296" s="172" t="s">
        <v>333</v>
      </c>
      <c r="D296" s="343">
        <v>0</v>
      </c>
      <c r="E296" s="343">
        <v>0</v>
      </c>
      <c r="F296" s="343">
        <v>0</v>
      </c>
      <c r="G296" s="343">
        <v>0</v>
      </c>
      <c r="H296" s="343">
        <v>0</v>
      </c>
      <c r="I296" s="343">
        <v>0</v>
      </c>
      <c r="J296" s="343">
        <v>0</v>
      </c>
      <c r="K296" s="343">
        <v>0</v>
      </c>
      <c r="L296" s="343">
        <v>0</v>
      </c>
      <c r="M296" s="343">
        <v>0</v>
      </c>
      <c r="N296" s="343">
        <v>0</v>
      </c>
      <c r="O296" s="343">
        <v>0</v>
      </c>
      <c r="P296" s="343">
        <v>0</v>
      </c>
      <c r="Q296" s="343">
        <v>0</v>
      </c>
      <c r="R296" s="343">
        <v>0</v>
      </c>
      <c r="S296" s="343">
        <v>0</v>
      </c>
      <c r="T296" s="343">
        <v>0</v>
      </c>
      <c r="U296" s="343">
        <v>0</v>
      </c>
      <c r="V296" s="343">
        <v>0</v>
      </c>
      <c r="W296" s="343">
        <v>0</v>
      </c>
      <c r="X296" s="343">
        <v>0</v>
      </c>
      <c r="Y296" s="343">
        <v>0</v>
      </c>
      <c r="Z296" s="343">
        <v>0</v>
      </c>
      <c r="AA296" s="343">
        <v>0</v>
      </c>
      <c r="AB296" s="343">
        <v>0</v>
      </c>
      <c r="AC296" s="343">
        <v>0</v>
      </c>
      <c r="AD296" s="343">
        <v>0</v>
      </c>
      <c r="AE296" s="343">
        <v>0</v>
      </c>
      <c r="AF296" s="343">
        <v>0</v>
      </c>
      <c r="AG296" s="343">
        <v>0</v>
      </c>
      <c r="AH296" s="343">
        <v>0</v>
      </c>
      <c r="AI296" s="343">
        <v>0</v>
      </c>
      <c r="AJ296" s="343">
        <v>0</v>
      </c>
      <c r="AK296" s="343">
        <v>0</v>
      </c>
      <c r="AL296" s="343">
        <v>0</v>
      </c>
      <c r="AM296" s="343">
        <v>0</v>
      </c>
      <c r="AN296" s="343">
        <v>0</v>
      </c>
      <c r="AO296" s="343">
        <v>0</v>
      </c>
      <c r="AP296" s="343">
        <v>0</v>
      </c>
      <c r="AQ296" s="343">
        <v>0</v>
      </c>
      <c r="AR296" s="343">
        <v>0</v>
      </c>
      <c r="AS296" s="343">
        <v>0</v>
      </c>
      <c r="AT296" s="343">
        <v>0</v>
      </c>
      <c r="AU296" s="343">
        <v>0</v>
      </c>
      <c r="AV296" s="343">
        <v>0</v>
      </c>
      <c r="AW296" s="343">
        <v>0</v>
      </c>
      <c r="AX296" s="343">
        <v>0</v>
      </c>
      <c r="AY296" s="343">
        <v>0</v>
      </c>
      <c r="AZ296" s="343">
        <v>0</v>
      </c>
      <c r="BA296" s="343">
        <v>0</v>
      </c>
      <c r="BB296" s="343">
        <v>0</v>
      </c>
      <c r="BC296" s="343">
        <v>0</v>
      </c>
      <c r="BD296" s="343">
        <v>0</v>
      </c>
      <c r="BE296" s="343">
        <v>0</v>
      </c>
      <c r="BF296" s="343">
        <v>0</v>
      </c>
      <c r="BG296" s="343">
        <v>0</v>
      </c>
      <c r="BH296" s="343">
        <v>0</v>
      </c>
      <c r="BI296" s="343">
        <v>0</v>
      </c>
      <c r="BJ296" s="343">
        <v>0</v>
      </c>
      <c r="BK296" s="343">
        <v>-3.6040000000000001</v>
      </c>
      <c r="BL296" s="343">
        <v>0</v>
      </c>
      <c r="BM296" s="343">
        <v>0</v>
      </c>
      <c r="BN296" s="343">
        <v>0</v>
      </c>
      <c r="BO296" s="343">
        <v>0.92</v>
      </c>
      <c r="BP296" s="343">
        <v>0</v>
      </c>
      <c r="BQ296" s="343">
        <v>0</v>
      </c>
      <c r="BR296" s="343">
        <v>0</v>
      </c>
      <c r="BS296" s="343">
        <v>0</v>
      </c>
      <c r="BT296" s="343">
        <v>0.84799999999999998</v>
      </c>
      <c r="BU296" s="343">
        <v>0.84899999999999998</v>
      </c>
      <c r="BV296" s="343">
        <v>0</v>
      </c>
      <c r="BW296" s="343">
        <v>0</v>
      </c>
      <c r="BX296" s="343">
        <v>0</v>
      </c>
      <c r="BY296" s="343">
        <v>0</v>
      </c>
      <c r="BZ296" s="343">
        <v>0.83899999999999997</v>
      </c>
      <c r="CA296" s="343">
        <v>0.83799999999999997</v>
      </c>
      <c r="CB296" s="343">
        <v>0</v>
      </c>
      <c r="CC296" s="343">
        <v>0</v>
      </c>
      <c r="CD296" s="343">
        <v>0.84599999999999997</v>
      </c>
      <c r="CE296" s="343">
        <v>0.85</v>
      </c>
      <c r="CF296" s="343">
        <v>1.6970000000000001</v>
      </c>
      <c r="CG296" s="343">
        <v>1.726</v>
      </c>
      <c r="CH296" s="343">
        <v>0.876</v>
      </c>
      <c r="CI296" s="343">
        <v>2.6520000000000001</v>
      </c>
      <c r="CJ296" s="343">
        <v>0</v>
      </c>
      <c r="CK296" s="343">
        <v>6.1639999999999997</v>
      </c>
      <c r="CL296" s="343">
        <v>0</v>
      </c>
      <c r="CM296" s="343">
        <v>0</v>
      </c>
      <c r="CN296" s="343">
        <v>0</v>
      </c>
      <c r="CO296" s="343">
        <v>0</v>
      </c>
      <c r="CP296" s="343">
        <v>0</v>
      </c>
      <c r="CQ296" s="343">
        <v>0</v>
      </c>
      <c r="CR296" s="343">
        <v>0</v>
      </c>
      <c r="CS296" s="343">
        <v>0</v>
      </c>
      <c r="CT296" s="343">
        <v>0</v>
      </c>
      <c r="CU296" s="343">
        <v>0</v>
      </c>
      <c r="CV296" s="343">
        <v>0</v>
      </c>
      <c r="CW296" s="343">
        <v>0</v>
      </c>
      <c r="CX296" s="343">
        <v>0</v>
      </c>
      <c r="CY296" s="343">
        <v>0</v>
      </c>
      <c r="CZ296" s="343">
        <v>0</v>
      </c>
      <c r="DA296" s="343">
        <v>0</v>
      </c>
      <c r="DB296" s="343">
        <v>0</v>
      </c>
      <c r="DC296" s="343">
        <v>0</v>
      </c>
      <c r="DD296" s="343">
        <v>0</v>
      </c>
      <c r="DE296" s="343">
        <v>0</v>
      </c>
      <c r="DF296" s="343">
        <v>0</v>
      </c>
      <c r="DG296" s="343">
        <v>0</v>
      </c>
      <c r="DH296" s="343">
        <v>0</v>
      </c>
      <c r="DI296" s="343">
        <v>0</v>
      </c>
      <c r="DJ296" s="343">
        <v>0</v>
      </c>
      <c r="DK296" s="343">
        <v>0</v>
      </c>
      <c r="DL296" s="343">
        <v>0</v>
      </c>
      <c r="DM296" s="343">
        <v>0</v>
      </c>
      <c r="DN296" s="343">
        <v>0</v>
      </c>
      <c r="DO296" s="343">
        <v>0</v>
      </c>
      <c r="DP296" s="343">
        <v>0</v>
      </c>
      <c r="DQ296" s="343">
        <v>0</v>
      </c>
      <c r="DR296" s="343">
        <v>0</v>
      </c>
      <c r="DS296" s="343">
        <v>0</v>
      </c>
      <c r="DT296" s="343">
        <v>0</v>
      </c>
      <c r="DU296" s="343">
        <v>0</v>
      </c>
      <c r="DV296" s="343">
        <v>0</v>
      </c>
      <c r="DW296" s="344">
        <f t="shared" si="8"/>
        <v>0</v>
      </c>
      <c r="DX296" s="344">
        <f t="shared" si="9"/>
        <v>0</v>
      </c>
    </row>
    <row r="297" spans="1:128" ht="26.4" x14ac:dyDescent="0.25">
      <c r="A297" s="171" t="str">
        <f>IF('1'!$A$1=1,B297,C297)</f>
        <v xml:space="preserve">Інвестиції підприємств прямого інвестування в прямого інвестора (зворотне інвестування)  </v>
      </c>
      <c r="B297" s="172" t="s">
        <v>381</v>
      </c>
      <c r="C297" s="172" t="s">
        <v>335</v>
      </c>
      <c r="D297" s="343">
        <v>52.895000000000003</v>
      </c>
      <c r="E297" s="343">
        <v>55.481999999999999</v>
      </c>
      <c r="F297" s="343">
        <v>57.854999999999997</v>
      </c>
      <c r="G297" s="343">
        <v>-14.852</v>
      </c>
      <c r="H297" s="343">
        <v>-15.243</v>
      </c>
      <c r="I297" s="343">
        <v>-15.141</v>
      </c>
      <c r="J297" s="343">
        <v>7.2709999999999999</v>
      </c>
      <c r="K297" s="343">
        <v>7.2050000000000001</v>
      </c>
      <c r="L297" s="343">
        <v>7.1260000000000003</v>
      </c>
      <c r="M297" s="343">
        <v>-21.347999999999999</v>
      </c>
      <c r="N297" s="343">
        <v>-22.32</v>
      </c>
      <c r="O297" s="343">
        <v>-23.015000000000001</v>
      </c>
      <c r="P297" s="343">
        <v>5.524</v>
      </c>
      <c r="Q297" s="343">
        <v>5.399</v>
      </c>
      <c r="R297" s="343">
        <v>4.5110000000000001</v>
      </c>
      <c r="S297" s="343">
        <v>-2.6459999999999999</v>
      </c>
      <c r="T297" s="343">
        <v>-2.653</v>
      </c>
      <c r="U297" s="343">
        <v>-3.552</v>
      </c>
      <c r="V297" s="343">
        <v>22.57</v>
      </c>
      <c r="W297" s="343">
        <v>22.289000000000001</v>
      </c>
      <c r="X297" s="343">
        <v>22.288</v>
      </c>
      <c r="Y297" s="343">
        <v>22.63</v>
      </c>
      <c r="Z297" s="343">
        <v>23.125</v>
      </c>
      <c r="AA297" s="343">
        <v>23.710999999999999</v>
      </c>
      <c r="AB297" s="343">
        <v>0.94299999999999995</v>
      </c>
      <c r="AC297" s="343">
        <v>0.93799999999999994</v>
      </c>
      <c r="AD297" s="343">
        <v>0.93700000000000006</v>
      </c>
      <c r="AE297" s="343">
        <v>-61.618000000000002</v>
      </c>
      <c r="AF297" s="343">
        <v>-60.707999999999998</v>
      </c>
      <c r="AG297" s="343">
        <v>-59.784999999999997</v>
      </c>
      <c r="AH297" s="343">
        <v>68.754000000000005</v>
      </c>
      <c r="AI297" s="343">
        <v>66.986999999999995</v>
      </c>
      <c r="AJ297" s="343">
        <v>67.194999999999993</v>
      </c>
      <c r="AK297" s="343">
        <v>52.658000000000001</v>
      </c>
      <c r="AL297" s="343">
        <v>52.869</v>
      </c>
      <c r="AM297" s="343">
        <v>51.524000000000001</v>
      </c>
      <c r="AN297" s="343">
        <v>-9.0389999999999997</v>
      </c>
      <c r="AO297" s="343">
        <v>-8.0890000000000004</v>
      </c>
      <c r="AP297" s="343">
        <v>-8.1050000000000004</v>
      </c>
      <c r="AQ297" s="343">
        <v>40.680999999999997</v>
      </c>
      <c r="AR297" s="343">
        <v>42.201999999999998</v>
      </c>
      <c r="AS297" s="343">
        <v>43.598999999999997</v>
      </c>
      <c r="AT297" s="343">
        <v>3.4260000000000002</v>
      </c>
      <c r="AU297" s="343">
        <v>3.4620000000000002</v>
      </c>
      <c r="AV297" s="343">
        <v>2.5710000000000002</v>
      </c>
      <c r="AW297" s="343">
        <v>-2.61</v>
      </c>
      <c r="AX297" s="343">
        <v>-2.6389999999999998</v>
      </c>
      <c r="AY297" s="343">
        <v>-3.5129999999999999</v>
      </c>
      <c r="AZ297" s="343">
        <v>-15.772</v>
      </c>
      <c r="BA297" s="343">
        <v>-16.728999999999999</v>
      </c>
      <c r="BB297" s="343">
        <v>-16.786999999999999</v>
      </c>
      <c r="BC297" s="343">
        <v>35.612000000000002</v>
      </c>
      <c r="BD297" s="343">
        <v>35.764000000000003</v>
      </c>
      <c r="BE297" s="343">
        <v>36.348999999999997</v>
      </c>
      <c r="BF297" s="343">
        <v>2.6720000000000002</v>
      </c>
      <c r="BG297" s="343">
        <v>2.6970000000000001</v>
      </c>
      <c r="BH297" s="343">
        <v>3.6320000000000001</v>
      </c>
      <c r="BI297" s="343">
        <v>-30.783000000000001</v>
      </c>
      <c r="BJ297" s="343">
        <v>-30.731999999999999</v>
      </c>
      <c r="BK297" s="343">
        <v>-30.63</v>
      </c>
      <c r="BL297" s="343">
        <v>30.608000000000001</v>
      </c>
      <c r="BM297" s="343">
        <v>31.152999999999999</v>
      </c>
      <c r="BN297" s="343">
        <v>30.797000000000001</v>
      </c>
      <c r="BO297" s="343">
        <v>5.52</v>
      </c>
      <c r="BP297" s="343">
        <v>7.35</v>
      </c>
      <c r="BQ297" s="343">
        <v>5.3339999999999996</v>
      </c>
      <c r="BR297" s="343">
        <v>37.627000000000002</v>
      </c>
      <c r="BS297" s="343">
        <v>35.524000000000001</v>
      </c>
      <c r="BT297" s="343">
        <v>37.301000000000002</v>
      </c>
      <c r="BU297" s="343">
        <v>8.4930000000000003</v>
      </c>
      <c r="BV297" s="343">
        <v>8.4570000000000007</v>
      </c>
      <c r="BW297" s="343">
        <v>7.4009999999999998</v>
      </c>
      <c r="BX297" s="343">
        <v>48.42</v>
      </c>
      <c r="BY297" s="343">
        <v>51.235999999999997</v>
      </c>
      <c r="BZ297" s="343">
        <v>48.646000000000001</v>
      </c>
      <c r="CA297" s="343">
        <v>97.206000000000003</v>
      </c>
      <c r="CB297" s="343">
        <v>94.738</v>
      </c>
      <c r="CC297" s="343">
        <v>96.177999999999997</v>
      </c>
      <c r="CD297" s="343">
        <v>37.207999999999998</v>
      </c>
      <c r="CE297" s="343">
        <v>37.380000000000003</v>
      </c>
      <c r="CF297" s="343">
        <v>36.488</v>
      </c>
      <c r="CG297" s="343">
        <v>-86.293000000000006</v>
      </c>
      <c r="CH297" s="343">
        <v>-89.343999999999994</v>
      </c>
      <c r="CI297" s="343">
        <v>-88.403999999999996</v>
      </c>
      <c r="CJ297" s="343">
        <v>47.709000000000003</v>
      </c>
      <c r="CK297" s="343">
        <v>49.308999999999997</v>
      </c>
      <c r="CL297" s="343">
        <v>49.802</v>
      </c>
      <c r="CM297" s="343">
        <v>-23.021000000000001</v>
      </c>
      <c r="CN297" s="343">
        <v>-22.734000000000002</v>
      </c>
      <c r="CO297" s="343">
        <v>-23.629000000000001</v>
      </c>
      <c r="CP297" s="343">
        <v>-47.487000000000002</v>
      </c>
      <c r="CQ297" s="343">
        <v>-47.328000000000003</v>
      </c>
      <c r="CR297" s="343">
        <v>-47.338000000000001</v>
      </c>
      <c r="CS297" s="343">
        <v>16.286000000000001</v>
      </c>
      <c r="CT297" s="343">
        <v>15.747999999999999</v>
      </c>
      <c r="CU297" s="343">
        <v>15.129</v>
      </c>
      <c r="CV297" s="343">
        <v>39.970999999999997</v>
      </c>
      <c r="CW297" s="343">
        <v>39.119</v>
      </c>
      <c r="CX297" s="343">
        <v>39.308999999999997</v>
      </c>
      <c r="CY297" s="343">
        <v>-10.952999999999999</v>
      </c>
      <c r="CZ297" s="343">
        <v>-11.023</v>
      </c>
      <c r="DA297" s="343">
        <v>-10.161</v>
      </c>
      <c r="DB297" s="343">
        <v>-7.2350000000000003</v>
      </c>
      <c r="DC297" s="343">
        <v>-7.3280000000000003</v>
      </c>
      <c r="DD297" s="343">
        <v>-7.476</v>
      </c>
      <c r="DE297" s="343">
        <v>-0.94699999999999995</v>
      </c>
      <c r="DF297" s="343">
        <v>-0.92700000000000005</v>
      </c>
      <c r="DG297" s="343">
        <v>-0.91600000000000004</v>
      </c>
      <c r="DH297" s="343">
        <v>37.542000000000002</v>
      </c>
      <c r="DI297" s="343">
        <v>37.988999999999997</v>
      </c>
      <c r="DJ297" s="343">
        <v>37.716000000000001</v>
      </c>
      <c r="DK297" s="343">
        <v>2.794</v>
      </c>
      <c r="DL297" s="343">
        <v>2.7789999999999999</v>
      </c>
      <c r="DM297" s="343">
        <v>2.786</v>
      </c>
      <c r="DN297" s="343">
        <v>54.414999999999999</v>
      </c>
      <c r="DO297" s="343">
        <v>54.566000000000003</v>
      </c>
      <c r="DP297" s="343">
        <v>54.045999999999999</v>
      </c>
      <c r="DQ297" s="343">
        <v>-7.3289999999999997</v>
      </c>
      <c r="DR297" s="343">
        <v>-8.4499999999999993</v>
      </c>
      <c r="DS297" s="343">
        <v>-8.593</v>
      </c>
      <c r="DT297" s="343">
        <v>0</v>
      </c>
      <c r="DU297" s="343">
        <v>0</v>
      </c>
      <c r="DV297" s="343">
        <v>0</v>
      </c>
      <c r="DW297" s="344">
        <f t="shared" si="8"/>
        <v>61.433</v>
      </c>
      <c r="DX297" s="344">
        <f t="shared" si="9"/>
        <v>260.26100000000002</v>
      </c>
    </row>
    <row r="298" spans="1:128" x14ac:dyDescent="0.25">
      <c r="A298" s="231" t="str">
        <f>IF('1'!$A$1=1,B298,C298)</f>
        <v>Пасиви</v>
      </c>
      <c r="B298" s="232" t="s">
        <v>144</v>
      </c>
      <c r="C298" s="232" t="s">
        <v>143</v>
      </c>
      <c r="D298" s="341">
        <v>-1123.598</v>
      </c>
      <c r="E298" s="341">
        <v>-701.89400000000001</v>
      </c>
      <c r="F298" s="341">
        <v>-1040.48</v>
      </c>
      <c r="G298" s="341">
        <v>670.18300000000011</v>
      </c>
      <c r="H298" s="341">
        <v>1063.415</v>
      </c>
      <c r="I298" s="341">
        <v>1065.241</v>
      </c>
      <c r="J298" s="341">
        <v>250.85699999999997</v>
      </c>
      <c r="K298" s="341">
        <v>691.66000000000008</v>
      </c>
      <c r="L298" s="341">
        <v>134.499</v>
      </c>
      <c r="M298" s="341">
        <v>-530.13099999999997</v>
      </c>
      <c r="N298" s="341">
        <v>-630.52599999999995</v>
      </c>
      <c r="O298" s="341">
        <v>22.09500000000007</v>
      </c>
      <c r="P298" s="341">
        <v>-187.82499999999999</v>
      </c>
      <c r="Q298" s="341">
        <v>586.67000000000007</v>
      </c>
      <c r="R298" s="341">
        <v>37.887999999999963</v>
      </c>
      <c r="S298" s="341">
        <v>866.00500000000011</v>
      </c>
      <c r="T298" s="341">
        <v>456.33</v>
      </c>
      <c r="U298" s="341">
        <v>614.52400000000011</v>
      </c>
      <c r="V298" s="341">
        <v>356.59699999999998</v>
      </c>
      <c r="W298" s="341">
        <v>242.50399999999996</v>
      </c>
      <c r="X298" s="341">
        <v>461.80799999999999</v>
      </c>
      <c r="Y298" s="341">
        <v>52.504000000000005</v>
      </c>
      <c r="Z298" s="341">
        <v>121.176</v>
      </c>
      <c r="AA298" s="341">
        <v>70.183999999999997</v>
      </c>
      <c r="AB298" s="341">
        <v>228.142</v>
      </c>
      <c r="AC298" s="341">
        <v>309.58600000000001</v>
      </c>
      <c r="AD298" s="341">
        <v>368.24099999999999</v>
      </c>
      <c r="AE298" s="341">
        <v>209.12900000000002</v>
      </c>
      <c r="AF298" s="341">
        <v>122.322</v>
      </c>
      <c r="AG298" s="341">
        <v>734.37099999999998</v>
      </c>
      <c r="AH298" s="341">
        <v>166.22799999999998</v>
      </c>
      <c r="AI298" s="341">
        <v>185.69900000000001</v>
      </c>
      <c r="AJ298" s="341">
        <v>185.626</v>
      </c>
      <c r="AK298" s="341">
        <v>152.87899999999999</v>
      </c>
      <c r="AL298" s="341">
        <v>260.93299999999999</v>
      </c>
      <c r="AM298" s="341">
        <v>351.37400000000002</v>
      </c>
      <c r="AN298" s="341">
        <v>474.149</v>
      </c>
      <c r="AO298" s="341">
        <v>507.95800000000003</v>
      </c>
      <c r="AP298" s="341">
        <v>515.50200000000007</v>
      </c>
      <c r="AQ298" s="341">
        <v>179.80799999999999</v>
      </c>
      <c r="AR298" s="341">
        <v>235.48699999999999</v>
      </c>
      <c r="AS298" s="341">
        <v>481.30299999999994</v>
      </c>
      <c r="AT298" s="341">
        <v>-27.406000000000006</v>
      </c>
      <c r="AU298" s="341">
        <v>48.474999999999994</v>
      </c>
      <c r="AV298" s="341">
        <v>1.7130000000000081</v>
      </c>
      <c r="AW298" s="341">
        <v>520.18200000000002</v>
      </c>
      <c r="AX298" s="341">
        <v>616.56999999999994</v>
      </c>
      <c r="AY298" s="341">
        <v>655.15100000000007</v>
      </c>
      <c r="AZ298" s="341">
        <v>205.03500000000003</v>
      </c>
      <c r="BA298" s="341">
        <v>233.32299999999998</v>
      </c>
      <c r="BB298" s="341">
        <v>273.89800000000002</v>
      </c>
      <c r="BC298" s="341">
        <v>583.15300000000002</v>
      </c>
      <c r="BD298" s="341">
        <v>367.471</v>
      </c>
      <c r="BE298" s="341">
        <v>427.322</v>
      </c>
      <c r="BF298" s="341">
        <v>520.12699999999995</v>
      </c>
      <c r="BG298" s="341">
        <v>665.20100000000002</v>
      </c>
      <c r="BH298" s="341">
        <v>714.66700000000003</v>
      </c>
      <c r="BI298" s="341">
        <v>155.72300000000001</v>
      </c>
      <c r="BJ298" s="341">
        <v>429.34800000000001</v>
      </c>
      <c r="BK298" s="341">
        <v>613.50699999999995</v>
      </c>
      <c r="BL298" s="341">
        <v>-406.00899999999996</v>
      </c>
      <c r="BM298" s="341">
        <v>-337.18400000000003</v>
      </c>
      <c r="BN298" s="341">
        <v>-632.24099999999999</v>
      </c>
      <c r="BO298" s="341">
        <v>310.93299999999999</v>
      </c>
      <c r="BP298" s="341">
        <v>420.77</v>
      </c>
      <c r="BQ298" s="341">
        <v>445.40999999999997</v>
      </c>
      <c r="BR298" s="341">
        <v>117.255</v>
      </c>
      <c r="BS298" s="341">
        <v>18.608000000000004</v>
      </c>
      <c r="BT298" s="341">
        <v>11.868000000000002</v>
      </c>
      <c r="BU298" s="341">
        <v>119.75700000000001</v>
      </c>
      <c r="BV298" s="341">
        <v>106.55299999999997</v>
      </c>
      <c r="BW298" s="341">
        <v>71.542000000000002</v>
      </c>
      <c r="BX298" s="341">
        <v>570.36500000000001</v>
      </c>
      <c r="BY298" s="341">
        <v>179.32399999999998</v>
      </c>
      <c r="BZ298" s="341">
        <v>681.04899999999998</v>
      </c>
      <c r="CA298" s="341">
        <v>626.80799999999999</v>
      </c>
      <c r="CB298" s="341">
        <v>294.10199999999998</v>
      </c>
      <c r="CC298" s="341">
        <v>371.44500000000005</v>
      </c>
      <c r="CD298" s="341">
        <v>727.25199999999995</v>
      </c>
      <c r="CE298" s="341">
        <v>798.56499999999994</v>
      </c>
      <c r="CF298" s="341">
        <v>738.25200000000007</v>
      </c>
      <c r="CG298" s="341">
        <v>541.91899999999998</v>
      </c>
      <c r="CH298" s="341">
        <v>444.97</v>
      </c>
      <c r="CI298" s="341">
        <v>769.99599999999987</v>
      </c>
      <c r="CJ298" s="341">
        <v>95.418000000000006</v>
      </c>
      <c r="CK298" s="341">
        <v>-634.85500000000002</v>
      </c>
      <c r="CL298" s="341">
        <v>1.7789999999999964</v>
      </c>
      <c r="CM298" s="341">
        <v>64.459999999999994</v>
      </c>
      <c r="CN298" s="341">
        <v>124.09099999999999</v>
      </c>
      <c r="CO298" s="341">
        <v>205.10399999999998</v>
      </c>
      <c r="CP298" s="341">
        <v>140.483</v>
      </c>
      <c r="CQ298" s="341">
        <v>9.86</v>
      </c>
      <c r="CR298" s="341">
        <v>80.576000000000008</v>
      </c>
      <c r="CS298" s="341">
        <v>63.106999999999999</v>
      </c>
      <c r="CT298" s="341">
        <v>31.496999999999993</v>
      </c>
      <c r="CU298" s="341">
        <v>83.211000000000013</v>
      </c>
      <c r="CV298" s="341">
        <v>388.55499999999995</v>
      </c>
      <c r="CW298" s="341">
        <v>405.16300000000001</v>
      </c>
      <c r="CX298" s="341">
        <v>431.46</v>
      </c>
      <c r="CY298" s="341">
        <v>478.26400000000001</v>
      </c>
      <c r="CZ298" s="341">
        <v>334.37599999999998</v>
      </c>
      <c r="DA298" s="341">
        <v>363.02599999999995</v>
      </c>
      <c r="DB298" s="341">
        <v>591.495</v>
      </c>
      <c r="DC298" s="341">
        <v>403.03499999999997</v>
      </c>
      <c r="DD298" s="341">
        <v>497.16399999999999</v>
      </c>
      <c r="DE298" s="341">
        <v>254.732</v>
      </c>
      <c r="DF298" s="341">
        <v>126.98799999999997</v>
      </c>
      <c r="DG298" s="341">
        <v>-50.367000000000019</v>
      </c>
      <c r="DH298" s="341">
        <v>576.86800000000005</v>
      </c>
      <c r="DI298" s="341">
        <v>584.66399999999999</v>
      </c>
      <c r="DJ298" s="341">
        <v>727.64199999999994</v>
      </c>
      <c r="DK298" s="341">
        <v>453.61099999999999</v>
      </c>
      <c r="DL298" s="341">
        <v>262.10799999999995</v>
      </c>
      <c r="DM298" s="341">
        <v>360.279</v>
      </c>
      <c r="DN298" s="341">
        <v>212.125</v>
      </c>
      <c r="DO298" s="341">
        <v>199.166</v>
      </c>
      <c r="DP298" s="341">
        <v>-86.473000000000013</v>
      </c>
      <c r="DQ298" s="341">
        <v>131.01400000000001</v>
      </c>
      <c r="DR298" s="341">
        <v>42.25</v>
      </c>
      <c r="DS298" s="341">
        <v>42.968000000000004</v>
      </c>
      <c r="DT298" s="341">
        <v>256.14099999999996</v>
      </c>
      <c r="DU298" s="341">
        <v>95.147999999999996</v>
      </c>
      <c r="DV298" s="341">
        <v>165.215</v>
      </c>
      <c r="DW298" s="342">
        <f t="shared" si="8"/>
        <v>4223.8909999999996</v>
      </c>
      <c r="DX298" s="342">
        <f t="shared" si="9"/>
        <v>3506.2220000000002</v>
      </c>
    </row>
    <row r="299" spans="1:128" x14ac:dyDescent="0.25">
      <c r="A299" s="167" t="str">
        <f>IF('1'!$A$1=1,B299,C299)</f>
        <v xml:space="preserve">Інструменти участі в капіталі </v>
      </c>
      <c r="B299" s="168" t="s">
        <v>375</v>
      </c>
      <c r="C299" s="168" t="s">
        <v>374</v>
      </c>
      <c r="D299" s="341">
        <v>-1141.5149999999999</v>
      </c>
      <c r="E299" s="341">
        <v>-753.85400000000004</v>
      </c>
      <c r="F299" s="341">
        <v>-1115.7830000000001</v>
      </c>
      <c r="G299" s="341">
        <v>818.69900000000007</v>
      </c>
      <c r="H299" s="341">
        <v>1036.5160000000001</v>
      </c>
      <c r="I299" s="341">
        <v>1099.9770000000001</v>
      </c>
      <c r="J299" s="341">
        <v>657.13499999999999</v>
      </c>
      <c r="K299" s="341">
        <v>697.06400000000008</v>
      </c>
      <c r="L299" s="341">
        <v>177.25299999999999</v>
      </c>
      <c r="M299" s="341">
        <v>-432.28699999999998</v>
      </c>
      <c r="N299" s="341">
        <v>-540.31799999999998</v>
      </c>
      <c r="O299" s="341">
        <v>83.776000000000067</v>
      </c>
      <c r="P299" s="341">
        <v>-131.661</v>
      </c>
      <c r="Q299" s="341">
        <v>664.95300000000009</v>
      </c>
      <c r="R299" s="341">
        <v>121.78499999999997</v>
      </c>
      <c r="S299" s="341">
        <v>819.26600000000008</v>
      </c>
      <c r="T299" s="341">
        <v>452.79300000000001</v>
      </c>
      <c r="U299" s="341">
        <v>594.98700000000008</v>
      </c>
      <c r="V299" s="341">
        <v>300.625</v>
      </c>
      <c r="W299" s="341">
        <v>199.70999999999998</v>
      </c>
      <c r="X299" s="341">
        <v>433.279</v>
      </c>
      <c r="Y299" s="341">
        <v>43.451000000000001</v>
      </c>
      <c r="Z299" s="341">
        <v>104.526</v>
      </c>
      <c r="AA299" s="341">
        <v>28.452999999999999</v>
      </c>
      <c r="AB299" s="341">
        <v>227.2</v>
      </c>
      <c r="AC299" s="341">
        <v>208.267</v>
      </c>
      <c r="AD299" s="341">
        <v>273.60399999999998</v>
      </c>
      <c r="AE299" s="341">
        <v>207.262</v>
      </c>
      <c r="AF299" s="341">
        <v>125.946</v>
      </c>
      <c r="AG299" s="341">
        <v>696.89400000000001</v>
      </c>
      <c r="AH299" s="341">
        <v>184.50399999999999</v>
      </c>
      <c r="AI299" s="341">
        <v>118.711</v>
      </c>
      <c r="AJ299" s="341">
        <v>183.946</v>
      </c>
      <c r="AK299" s="341">
        <v>114.65899999999999</v>
      </c>
      <c r="AL299" s="341">
        <v>195.27300000000002</v>
      </c>
      <c r="AM299" s="341">
        <v>163.017</v>
      </c>
      <c r="AN299" s="341">
        <v>429.77499999999998</v>
      </c>
      <c r="AO299" s="341">
        <v>499.06</v>
      </c>
      <c r="AP299" s="341">
        <v>460.38600000000002</v>
      </c>
      <c r="AQ299" s="341">
        <v>127.73699999999999</v>
      </c>
      <c r="AR299" s="341">
        <v>214.386</v>
      </c>
      <c r="AS299" s="341">
        <v>414.62199999999996</v>
      </c>
      <c r="AT299" s="341">
        <v>-173.85</v>
      </c>
      <c r="AU299" s="341">
        <v>-122.05199999999999</v>
      </c>
      <c r="AV299" s="341">
        <v>-69.41</v>
      </c>
      <c r="AW299" s="341">
        <v>566.28600000000006</v>
      </c>
      <c r="AX299" s="341">
        <v>506.62599999999998</v>
      </c>
      <c r="AY299" s="341">
        <v>582.25900000000001</v>
      </c>
      <c r="AZ299" s="341">
        <v>276.00900000000001</v>
      </c>
      <c r="BA299" s="341">
        <v>234.20299999999997</v>
      </c>
      <c r="BB299" s="341">
        <v>312.77300000000002</v>
      </c>
      <c r="BC299" s="341">
        <v>500.35399999999998</v>
      </c>
      <c r="BD299" s="341">
        <v>321.87200000000001</v>
      </c>
      <c r="BE299" s="341">
        <v>298.77100000000002</v>
      </c>
      <c r="BF299" s="341">
        <v>352.68899999999996</v>
      </c>
      <c r="BG299" s="341">
        <v>457.54999999999995</v>
      </c>
      <c r="BH299" s="341">
        <v>573.005</v>
      </c>
      <c r="BI299" s="341">
        <v>198.27600000000001</v>
      </c>
      <c r="BJ299" s="341">
        <v>397.71199999999999</v>
      </c>
      <c r="BK299" s="341">
        <v>468.46299999999997</v>
      </c>
      <c r="BL299" s="341">
        <v>-364.59699999999998</v>
      </c>
      <c r="BM299" s="341">
        <v>-434.30700000000002</v>
      </c>
      <c r="BN299" s="341">
        <v>-561.58899999999994</v>
      </c>
      <c r="BO299" s="341">
        <v>367.96800000000002</v>
      </c>
      <c r="BP299" s="341">
        <v>372.07799999999997</v>
      </c>
      <c r="BQ299" s="341">
        <v>384.06599999999997</v>
      </c>
      <c r="BR299" s="341">
        <v>22.751000000000001</v>
      </c>
      <c r="BS299" s="341">
        <v>-54.977000000000004</v>
      </c>
      <c r="BT299" s="341">
        <v>-62.734000000000002</v>
      </c>
      <c r="BU299" s="341">
        <v>258.19900000000001</v>
      </c>
      <c r="BV299" s="341">
        <v>182.66299999999998</v>
      </c>
      <c r="BW299" s="341">
        <v>104.43599999999999</v>
      </c>
      <c r="BX299" s="341">
        <v>608.11699999999996</v>
      </c>
      <c r="BY299" s="341">
        <v>233.04</v>
      </c>
      <c r="BZ299" s="341">
        <v>846.279</v>
      </c>
      <c r="CA299" s="341">
        <v>695.52199999999993</v>
      </c>
      <c r="CB299" s="341">
        <v>498.40699999999998</v>
      </c>
      <c r="CC299" s="341">
        <v>429.48400000000004</v>
      </c>
      <c r="CD299" s="341">
        <v>537.82799999999997</v>
      </c>
      <c r="CE299" s="341">
        <v>583.63199999999995</v>
      </c>
      <c r="CF299" s="341">
        <v>649.15300000000002</v>
      </c>
      <c r="CG299" s="341">
        <v>273.548</v>
      </c>
      <c r="CH299" s="341">
        <v>391.53800000000001</v>
      </c>
      <c r="CI299" s="341">
        <v>-620.59400000000005</v>
      </c>
      <c r="CJ299" s="341">
        <v>360.471</v>
      </c>
      <c r="CK299" s="341">
        <v>-66.919000000000011</v>
      </c>
      <c r="CL299" s="341">
        <v>-78.260000000000005</v>
      </c>
      <c r="CM299" s="341">
        <v>76.429999999999993</v>
      </c>
      <c r="CN299" s="341">
        <v>89.99</v>
      </c>
      <c r="CO299" s="341">
        <v>130.434</v>
      </c>
      <c r="CP299" s="341">
        <v>46.497999999999998</v>
      </c>
      <c r="CQ299" s="341">
        <v>-49.3</v>
      </c>
      <c r="CR299" s="341">
        <v>-45.322999999999993</v>
      </c>
      <c r="CS299" s="341">
        <v>116.036</v>
      </c>
      <c r="CT299" s="341">
        <v>91.537999999999997</v>
      </c>
      <c r="CU299" s="341">
        <v>40.660000000000004</v>
      </c>
      <c r="CV299" s="341">
        <v>347.65499999999997</v>
      </c>
      <c r="CW299" s="341">
        <v>400.50600000000003</v>
      </c>
      <c r="CX299" s="341">
        <v>410.87</v>
      </c>
      <c r="CY299" s="341">
        <v>365.99900000000002</v>
      </c>
      <c r="CZ299" s="341">
        <v>281.09699999999998</v>
      </c>
      <c r="DA299" s="341">
        <v>307.60199999999998</v>
      </c>
      <c r="DB299" s="341">
        <v>507.38299999999998</v>
      </c>
      <c r="DC299" s="341">
        <v>385.63099999999997</v>
      </c>
      <c r="DD299" s="341">
        <v>504.63900000000001</v>
      </c>
      <c r="DE299" s="341">
        <v>233.898</v>
      </c>
      <c r="DF299" s="341">
        <v>158.50299999999999</v>
      </c>
      <c r="DG299" s="341">
        <v>-159.34300000000002</v>
      </c>
      <c r="DH299" s="341">
        <v>396.48200000000003</v>
      </c>
      <c r="DI299" s="341">
        <v>411.39600000000002</v>
      </c>
      <c r="DJ299" s="341">
        <v>670.60699999999997</v>
      </c>
      <c r="DK299" s="341">
        <v>386.548</v>
      </c>
      <c r="DL299" s="341">
        <v>276.00099999999998</v>
      </c>
      <c r="DM299" s="341">
        <v>305.495</v>
      </c>
      <c r="DN299" s="341">
        <v>323.721</v>
      </c>
      <c r="DO299" s="341">
        <v>179.15899999999999</v>
      </c>
      <c r="DP299" s="341">
        <v>-67.557000000000002</v>
      </c>
      <c r="DQ299" s="341">
        <v>125.517</v>
      </c>
      <c r="DR299" s="341">
        <v>122.05799999999999</v>
      </c>
      <c r="DS299" s="341">
        <v>-63.971999999999994</v>
      </c>
      <c r="DT299" s="341">
        <v>94.72399999999999</v>
      </c>
      <c r="DU299" s="341">
        <v>85.537000000000006</v>
      </c>
      <c r="DV299" s="341">
        <v>81.679000000000002</v>
      </c>
      <c r="DW299" s="342">
        <f t="shared" si="8"/>
        <v>3744.44</v>
      </c>
      <c r="DX299" s="342">
        <f t="shared" si="9"/>
        <v>3065.4549999999999</v>
      </c>
    </row>
    <row r="300" spans="1:128" s="9" customFormat="1" x14ac:dyDescent="0.25">
      <c r="A300" s="171" t="str">
        <f>IF('1'!$A$1=1,B300,C300)</f>
        <v xml:space="preserve">Участь в капіталі </v>
      </c>
      <c r="B300" s="172" t="s">
        <v>377</v>
      </c>
      <c r="C300" s="172" t="s">
        <v>376</v>
      </c>
      <c r="D300" s="343">
        <v>75.930000000000007</v>
      </c>
      <c r="E300" s="343">
        <v>236.9</v>
      </c>
      <c r="F300" s="343">
        <v>-24.795000000000002</v>
      </c>
      <c r="G300" s="343">
        <v>225.56</v>
      </c>
      <c r="H300" s="343">
        <v>349.69</v>
      </c>
      <c r="I300" s="343">
        <v>390.113</v>
      </c>
      <c r="J300" s="343">
        <v>618.96100000000001</v>
      </c>
      <c r="K300" s="343">
        <v>659.23900000000003</v>
      </c>
      <c r="L300" s="343">
        <v>139.84299999999999</v>
      </c>
      <c r="M300" s="343">
        <v>109.40600000000001</v>
      </c>
      <c r="N300" s="343">
        <v>66.028999999999996</v>
      </c>
      <c r="O300" s="343">
        <v>770.55100000000004</v>
      </c>
      <c r="P300" s="343">
        <v>105.88200000000001</v>
      </c>
      <c r="Q300" s="343">
        <v>906.09900000000005</v>
      </c>
      <c r="R300" s="343">
        <v>449.25099999999998</v>
      </c>
      <c r="S300" s="343">
        <v>424.18400000000003</v>
      </c>
      <c r="T300" s="343">
        <v>55.715000000000003</v>
      </c>
      <c r="U300" s="343">
        <v>191.81700000000001</v>
      </c>
      <c r="V300" s="343">
        <v>289.79199999999997</v>
      </c>
      <c r="W300" s="343">
        <v>193.46899999999999</v>
      </c>
      <c r="X300" s="343">
        <v>446.65199999999999</v>
      </c>
      <c r="Y300" s="343">
        <v>28.062000000000001</v>
      </c>
      <c r="Z300" s="343">
        <v>90.650999999999996</v>
      </c>
      <c r="AA300" s="343">
        <v>1.897</v>
      </c>
      <c r="AB300" s="343">
        <v>47.137</v>
      </c>
      <c r="AC300" s="343">
        <v>32.835000000000001</v>
      </c>
      <c r="AD300" s="343">
        <v>32.795000000000002</v>
      </c>
      <c r="AE300" s="343">
        <v>45.747</v>
      </c>
      <c r="AF300" s="343">
        <v>24.463999999999999</v>
      </c>
      <c r="AG300" s="343">
        <v>530.03200000000004</v>
      </c>
      <c r="AH300" s="343">
        <v>147.95099999999999</v>
      </c>
      <c r="AI300" s="343">
        <v>107.688</v>
      </c>
      <c r="AJ300" s="343">
        <v>162.108</v>
      </c>
      <c r="AK300" s="343">
        <v>44.164999999999999</v>
      </c>
      <c r="AL300" s="343">
        <v>110.001</v>
      </c>
      <c r="AM300" s="343">
        <v>62.503999999999998</v>
      </c>
      <c r="AN300" s="343">
        <v>32.869999999999997</v>
      </c>
      <c r="AO300" s="343">
        <v>95.444000000000003</v>
      </c>
      <c r="AP300" s="343">
        <v>47.011000000000003</v>
      </c>
      <c r="AQ300" s="343">
        <v>38.24</v>
      </c>
      <c r="AR300" s="343">
        <v>93.688000000000002</v>
      </c>
      <c r="AS300" s="343">
        <v>335.97199999999998</v>
      </c>
      <c r="AT300" s="343">
        <v>47.957999999999998</v>
      </c>
      <c r="AU300" s="343">
        <v>20.774999999999999</v>
      </c>
      <c r="AV300" s="343">
        <v>55.7</v>
      </c>
      <c r="AW300" s="343">
        <v>169.625</v>
      </c>
      <c r="AX300" s="343">
        <v>143.36799999999999</v>
      </c>
      <c r="AY300" s="343">
        <v>177.4</v>
      </c>
      <c r="AZ300" s="343">
        <v>103.39400000000001</v>
      </c>
      <c r="BA300" s="343">
        <v>72.197999999999993</v>
      </c>
      <c r="BB300" s="343">
        <v>120.161</v>
      </c>
      <c r="BC300" s="343">
        <v>211.00299999999999</v>
      </c>
      <c r="BD300" s="343">
        <v>78.680000000000007</v>
      </c>
      <c r="BE300" s="343">
        <v>88.656000000000006</v>
      </c>
      <c r="BF300" s="343">
        <v>45.421999999999997</v>
      </c>
      <c r="BG300" s="343">
        <v>13.484</v>
      </c>
      <c r="BH300" s="343">
        <v>50.853000000000002</v>
      </c>
      <c r="BI300" s="343">
        <v>176.547</v>
      </c>
      <c r="BJ300" s="343">
        <v>215.126</v>
      </c>
      <c r="BK300" s="343">
        <v>309.005</v>
      </c>
      <c r="BL300" s="343">
        <v>105.328</v>
      </c>
      <c r="BM300" s="343">
        <v>85.212000000000003</v>
      </c>
      <c r="BN300" s="343">
        <v>66.123000000000005</v>
      </c>
      <c r="BO300" s="343">
        <v>70.834000000000003</v>
      </c>
      <c r="BP300" s="343">
        <v>61.554000000000002</v>
      </c>
      <c r="BQ300" s="343">
        <v>38.228999999999999</v>
      </c>
      <c r="BR300" s="343">
        <v>42.877000000000002</v>
      </c>
      <c r="BS300" s="343">
        <v>-95.575000000000003</v>
      </c>
      <c r="BT300" s="343">
        <v>57.648000000000003</v>
      </c>
      <c r="BU300" s="343">
        <v>157.977</v>
      </c>
      <c r="BV300" s="343">
        <v>18.605</v>
      </c>
      <c r="BW300" s="343">
        <v>64.141999999999996</v>
      </c>
      <c r="BX300" s="343">
        <v>48.42</v>
      </c>
      <c r="BY300" s="343">
        <v>54.540999999999997</v>
      </c>
      <c r="BZ300" s="343">
        <v>93.938000000000002</v>
      </c>
      <c r="CA300" s="343">
        <v>62.01</v>
      </c>
      <c r="CB300" s="343">
        <v>37.072000000000003</v>
      </c>
      <c r="CC300" s="343">
        <v>82.082999999999998</v>
      </c>
      <c r="CD300" s="343">
        <v>39.744999999999997</v>
      </c>
      <c r="CE300" s="343">
        <v>47.573999999999998</v>
      </c>
      <c r="CF300" s="343">
        <v>39.033999999999999</v>
      </c>
      <c r="CG300" s="343">
        <v>45.734999999999999</v>
      </c>
      <c r="CH300" s="343">
        <v>81.460999999999999</v>
      </c>
      <c r="CI300" s="343">
        <v>385.44</v>
      </c>
      <c r="CJ300" s="343">
        <v>41.524999999999999</v>
      </c>
      <c r="CK300" s="343">
        <v>33.46</v>
      </c>
      <c r="CL300" s="343">
        <v>14.228999999999999</v>
      </c>
      <c r="CM300" s="343">
        <v>1.8420000000000001</v>
      </c>
      <c r="CN300" s="343">
        <v>-0.94699999999999995</v>
      </c>
      <c r="CO300" s="343">
        <v>4.726</v>
      </c>
      <c r="CP300" s="343">
        <v>62.326999999999998</v>
      </c>
      <c r="CQ300" s="343">
        <v>11.832000000000001</v>
      </c>
      <c r="CR300" s="343">
        <v>19.137</v>
      </c>
      <c r="CS300" s="343">
        <v>57</v>
      </c>
      <c r="CT300" s="343">
        <v>70.867999999999995</v>
      </c>
      <c r="CU300" s="343">
        <v>104.01300000000001</v>
      </c>
      <c r="CV300" s="343">
        <v>9.2959999999999994</v>
      </c>
      <c r="CW300" s="343">
        <v>91.278000000000006</v>
      </c>
      <c r="CX300" s="343">
        <v>18.718</v>
      </c>
      <c r="CY300" s="343">
        <v>85.795000000000002</v>
      </c>
      <c r="CZ300" s="343">
        <v>-4.593</v>
      </c>
      <c r="DA300" s="343">
        <v>-32.331000000000003</v>
      </c>
      <c r="DB300" s="343">
        <v>127.524</v>
      </c>
      <c r="DC300" s="343">
        <v>43.966999999999999</v>
      </c>
      <c r="DD300" s="343">
        <v>74.760999999999996</v>
      </c>
      <c r="DE300" s="343">
        <v>63.445999999999998</v>
      </c>
      <c r="DF300" s="343">
        <v>42.637999999999998</v>
      </c>
      <c r="DG300" s="343">
        <v>79.671000000000006</v>
      </c>
      <c r="DH300" s="343">
        <v>23.806999999999999</v>
      </c>
      <c r="DI300" s="343">
        <v>32.43</v>
      </c>
      <c r="DJ300" s="343">
        <v>238.25399999999999</v>
      </c>
      <c r="DK300" s="343">
        <v>67.063999999999993</v>
      </c>
      <c r="DL300" s="343">
        <v>29.638000000000002</v>
      </c>
      <c r="DM300" s="343">
        <v>23.213999999999999</v>
      </c>
      <c r="DN300" s="343">
        <v>118.05200000000001</v>
      </c>
      <c r="DO300" s="343">
        <v>13.641999999999999</v>
      </c>
      <c r="DP300" s="343">
        <v>40.534999999999997</v>
      </c>
      <c r="DQ300" s="343">
        <v>51.305999999999997</v>
      </c>
      <c r="DR300" s="343">
        <v>146.47</v>
      </c>
      <c r="DS300" s="343">
        <v>87.843000000000004</v>
      </c>
      <c r="DT300" s="343">
        <v>14.499000000000001</v>
      </c>
      <c r="DU300" s="343">
        <v>20.183</v>
      </c>
      <c r="DV300" s="343">
        <v>23.204000000000001</v>
      </c>
      <c r="DW300" s="344">
        <f t="shared" si="8"/>
        <v>600.17000000000007</v>
      </c>
      <c r="DX300" s="344">
        <f t="shared" si="9"/>
        <v>872.255</v>
      </c>
    </row>
    <row r="301" spans="1:128" ht="26.4" x14ac:dyDescent="0.25">
      <c r="A301" s="233" t="str">
        <f>IF('1'!$A$1=1,B301,C301)</f>
        <v>Інвестиції прямого інвестора в підприємства прямого інвестування</v>
      </c>
      <c r="B301" s="234" t="s">
        <v>378</v>
      </c>
      <c r="C301" s="234" t="s">
        <v>333</v>
      </c>
      <c r="D301" s="343">
        <v>75.930000000000007</v>
      </c>
      <c r="E301" s="343">
        <v>236.9</v>
      </c>
      <c r="F301" s="343">
        <v>-24.795000000000002</v>
      </c>
      <c r="G301" s="343">
        <v>225.56</v>
      </c>
      <c r="H301" s="343">
        <v>349.69</v>
      </c>
      <c r="I301" s="343">
        <v>390.113</v>
      </c>
      <c r="J301" s="343">
        <v>618.96100000000001</v>
      </c>
      <c r="K301" s="343">
        <v>659.23900000000003</v>
      </c>
      <c r="L301" s="343">
        <v>139.84299999999999</v>
      </c>
      <c r="M301" s="343">
        <v>109.40600000000001</v>
      </c>
      <c r="N301" s="343">
        <v>66.028999999999996</v>
      </c>
      <c r="O301" s="343">
        <v>770.55100000000004</v>
      </c>
      <c r="P301" s="343">
        <v>105.88200000000001</v>
      </c>
      <c r="Q301" s="343">
        <v>906.09900000000005</v>
      </c>
      <c r="R301" s="343">
        <v>449.25099999999998</v>
      </c>
      <c r="S301" s="343">
        <v>424.18400000000003</v>
      </c>
      <c r="T301" s="343">
        <v>55.715000000000003</v>
      </c>
      <c r="U301" s="343">
        <v>191.81700000000001</v>
      </c>
      <c r="V301" s="343">
        <v>289.79199999999997</v>
      </c>
      <c r="W301" s="343">
        <v>193.46899999999999</v>
      </c>
      <c r="X301" s="343">
        <v>446.65199999999999</v>
      </c>
      <c r="Y301" s="343">
        <v>28.062000000000001</v>
      </c>
      <c r="Z301" s="343">
        <v>90.650999999999996</v>
      </c>
      <c r="AA301" s="343">
        <v>1.897</v>
      </c>
      <c r="AB301" s="343">
        <v>47.137</v>
      </c>
      <c r="AC301" s="343">
        <v>32.835000000000001</v>
      </c>
      <c r="AD301" s="343">
        <v>32.795000000000002</v>
      </c>
      <c r="AE301" s="343">
        <v>45.747</v>
      </c>
      <c r="AF301" s="343">
        <v>24.463999999999999</v>
      </c>
      <c r="AG301" s="343">
        <v>530.03200000000004</v>
      </c>
      <c r="AH301" s="343">
        <v>147.95099999999999</v>
      </c>
      <c r="AI301" s="343">
        <v>107.688</v>
      </c>
      <c r="AJ301" s="343">
        <v>162.108</v>
      </c>
      <c r="AK301" s="343">
        <v>44.164999999999999</v>
      </c>
      <c r="AL301" s="343">
        <v>110.001</v>
      </c>
      <c r="AM301" s="343">
        <v>62.503999999999998</v>
      </c>
      <c r="AN301" s="343">
        <v>32.869999999999997</v>
      </c>
      <c r="AO301" s="343">
        <v>95.444000000000003</v>
      </c>
      <c r="AP301" s="343">
        <v>47.011000000000003</v>
      </c>
      <c r="AQ301" s="343">
        <v>38.24</v>
      </c>
      <c r="AR301" s="343">
        <v>93.688000000000002</v>
      </c>
      <c r="AS301" s="343">
        <v>335.97199999999998</v>
      </c>
      <c r="AT301" s="343">
        <v>47.957999999999998</v>
      </c>
      <c r="AU301" s="343">
        <v>20.774999999999999</v>
      </c>
      <c r="AV301" s="343">
        <v>55.7</v>
      </c>
      <c r="AW301" s="343">
        <v>169.625</v>
      </c>
      <c r="AX301" s="343">
        <v>143.36799999999999</v>
      </c>
      <c r="AY301" s="343">
        <v>177.4</v>
      </c>
      <c r="AZ301" s="343">
        <v>103.39400000000001</v>
      </c>
      <c r="BA301" s="343">
        <v>72.197999999999993</v>
      </c>
      <c r="BB301" s="343">
        <v>120.161</v>
      </c>
      <c r="BC301" s="343">
        <v>211.00299999999999</v>
      </c>
      <c r="BD301" s="343">
        <v>78.680000000000007</v>
      </c>
      <c r="BE301" s="343">
        <v>88.656000000000006</v>
      </c>
      <c r="BF301" s="343">
        <v>45.421999999999997</v>
      </c>
      <c r="BG301" s="343">
        <v>13.484</v>
      </c>
      <c r="BH301" s="343">
        <v>50.853000000000002</v>
      </c>
      <c r="BI301" s="343">
        <v>176.547</v>
      </c>
      <c r="BJ301" s="343">
        <v>215.126</v>
      </c>
      <c r="BK301" s="343">
        <v>309.005</v>
      </c>
      <c r="BL301" s="343">
        <v>105.328</v>
      </c>
      <c r="BM301" s="343">
        <v>85.212000000000003</v>
      </c>
      <c r="BN301" s="343">
        <v>66.123000000000005</v>
      </c>
      <c r="BO301" s="343">
        <v>70.834000000000003</v>
      </c>
      <c r="BP301" s="343">
        <v>61.554000000000002</v>
      </c>
      <c r="BQ301" s="343">
        <v>38.228999999999999</v>
      </c>
      <c r="BR301" s="343">
        <v>42.877000000000002</v>
      </c>
      <c r="BS301" s="343">
        <v>-95.575000000000003</v>
      </c>
      <c r="BT301" s="343">
        <v>57.648000000000003</v>
      </c>
      <c r="BU301" s="343">
        <v>157.977</v>
      </c>
      <c r="BV301" s="343">
        <v>18.605</v>
      </c>
      <c r="BW301" s="343">
        <v>64.141999999999996</v>
      </c>
      <c r="BX301" s="343">
        <v>48.42</v>
      </c>
      <c r="BY301" s="343">
        <v>54.540999999999997</v>
      </c>
      <c r="BZ301" s="343">
        <v>93.938000000000002</v>
      </c>
      <c r="CA301" s="343">
        <v>62.01</v>
      </c>
      <c r="CB301" s="343">
        <v>37.072000000000003</v>
      </c>
      <c r="CC301" s="343">
        <v>82.082999999999998</v>
      </c>
      <c r="CD301" s="343">
        <v>39.744999999999997</v>
      </c>
      <c r="CE301" s="343">
        <v>47.573999999999998</v>
      </c>
      <c r="CF301" s="343">
        <v>39.033999999999999</v>
      </c>
      <c r="CG301" s="343">
        <v>45.734999999999999</v>
      </c>
      <c r="CH301" s="343">
        <v>81.460999999999999</v>
      </c>
      <c r="CI301" s="343">
        <v>385.44</v>
      </c>
      <c r="CJ301" s="343">
        <v>41.524999999999999</v>
      </c>
      <c r="CK301" s="343">
        <v>33.46</v>
      </c>
      <c r="CL301" s="343">
        <v>14.228999999999999</v>
      </c>
      <c r="CM301" s="343">
        <v>1.8420000000000001</v>
      </c>
      <c r="CN301" s="343">
        <v>-0.94699999999999995</v>
      </c>
      <c r="CO301" s="343">
        <v>4.726</v>
      </c>
      <c r="CP301" s="343">
        <v>62.326999999999998</v>
      </c>
      <c r="CQ301" s="343">
        <v>11.832000000000001</v>
      </c>
      <c r="CR301" s="343">
        <v>19.137</v>
      </c>
      <c r="CS301" s="343">
        <v>57</v>
      </c>
      <c r="CT301" s="343">
        <v>70.867999999999995</v>
      </c>
      <c r="CU301" s="343">
        <v>104.01300000000001</v>
      </c>
      <c r="CV301" s="343">
        <v>9.2959999999999994</v>
      </c>
      <c r="CW301" s="343">
        <v>91.278000000000006</v>
      </c>
      <c r="CX301" s="343">
        <v>18.718</v>
      </c>
      <c r="CY301" s="343">
        <v>85.795000000000002</v>
      </c>
      <c r="CZ301" s="343">
        <v>-4.593</v>
      </c>
      <c r="DA301" s="343">
        <v>-32.331000000000003</v>
      </c>
      <c r="DB301" s="343">
        <v>127.524</v>
      </c>
      <c r="DC301" s="343">
        <v>43.966999999999999</v>
      </c>
      <c r="DD301" s="343">
        <v>74.760999999999996</v>
      </c>
      <c r="DE301" s="343">
        <v>63.445999999999998</v>
      </c>
      <c r="DF301" s="343">
        <v>42.637999999999998</v>
      </c>
      <c r="DG301" s="343">
        <v>79.671000000000006</v>
      </c>
      <c r="DH301" s="343">
        <v>23.806999999999999</v>
      </c>
      <c r="DI301" s="343">
        <v>32.43</v>
      </c>
      <c r="DJ301" s="343">
        <v>238.25399999999999</v>
      </c>
      <c r="DK301" s="343">
        <v>67.063999999999993</v>
      </c>
      <c r="DL301" s="343">
        <v>29.638000000000002</v>
      </c>
      <c r="DM301" s="343">
        <v>23.213999999999999</v>
      </c>
      <c r="DN301" s="343">
        <v>118.05200000000001</v>
      </c>
      <c r="DO301" s="343">
        <v>13.641999999999999</v>
      </c>
      <c r="DP301" s="343">
        <v>40.534999999999997</v>
      </c>
      <c r="DQ301" s="343">
        <v>51.305999999999997</v>
      </c>
      <c r="DR301" s="343">
        <v>146.47</v>
      </c>
      <c r="DS301" s="343">
        <v>87.843000000000004</v>
      </c>
      <c r="DT301" s="343">
        <v>14.499000000000001</v>
      </c>
      <c r="DU301" s="343">
        <v>20.183</v>
      </c>
      <c r="DV301" s="343">
        <v>23.204000000000001</v>
      </c>
      <c r="DW301" s="344">
        <f t="shared" si="8"/>
        <v>600.17000000000007</v>
      </c>
      <c r="DX301" s="344">
        <f t="shared" si="9"/>
        <v>872.255</v>
      </c>
    </row>
    <row r="302" spans="1:128" x14ac:dyDescent="0.25">
      <c r="A302" s="233" t="str">
        <f>IF('1'!$A$1=1,B302,C302)</f>
        <v xml:space="preserve">Реінвестування доходів </v>
      </c>
      <c r="B302" s="172" t="s">
        <v>383</v>
      </c>
      <c r="C302" s="172" t="s">
        <v>382</v>
      </c>
      <c r="D302" s="343">
        <v>-1217.4449999999999</v>
      </c>
      <c r="E302" s="343">
        <v>-990.75400000000002</v>
      </c>
      <c r="F302" s="343">
        <v>-1090.9880000000001</v>
      </c>
      <c r="G302" s="343">
        <v>593.13900000000001</v>
      </c>
      <c r="H302" s="343">
        <v>686.82600000000002</v>
      </c>
      <c r="I302" s="343">
        <v>709.86400000000003</v>
      </c>
      <c r="J302" s="343">
        <v>38.173999999999999</v>
      </c>
      <c r="K302" s="343">
        <v>37.825000000000003</v>
      </c>
      <c r="L302" s="343">
        <v>37.409999999999997</v>
      </c>
      <c r="M302" s="343">
        <v>-541.69299999999998</v>
      </c>
      <c r="N302" s="343">
        <v>-606.34699999999998</v>
      </c>
      <c r="O302" s="343">
        <v>-686.77499999999998</v>
      </c>
      <c r="P302" s="343">
        <v>-237.54300000000001</v>
      </c>
      <c r="Q302" s="343">
        <v>-241.14599999999999</v>
      </c>
      <c r="R302" s="343">
        <v>-327.46600000000001</v>
      </c>
      <c r="S302" s="343">
        <v>395.08199999999999</v>
      </c>
      <c r="T302" s="343">
        <v>397.07799999999997</v>
      </c>
      <c r="U302" s="343">
        <v>403.17</v>
      </c>
      <c r="V302" s="343">
        <v>10.833</v>
      </c>
      <c r="W302" s="343">
        <v>6.2409999999999997</v>
      </c>
      <c r="X302" s="343">
        <v>-13.372999999999999</v>
      </c>
      <c r="Y302" s="343">
        <v>15.388999999999999</v>
      </c>
      <c r="Z302" s="343">
        <v>13.875</v>
      </c>
      <c r="AA302" s="343">
        <v>26.556000000000001</v>
      </c>
      <c r="AB302" s="343">
        <v>180.06299999999999</v>
      </c>
      <c r="AC302" s="343">
        <v>175.43199999999999</v>
      </c>
      <c r="AD302" s="343">
        <v>240.809</v>
      </c>
      <c r="AE302" s="343">
        <v>161.51499999999999</v>
      </c>
      <c r="AF302" s="343">
        <v>101.482</v>
      </c>
      <c r="AG302" s="343">
        <v>166.86199999999999</v>
      </c>
      <c r="AH302" s="343">
        <v>36.552999999999997</v>
      </c>
      <c r="AI302" s="343">
        <v>11.023</v>
      </c>
      <c r="AJ302" s="343">
        <v>21.838000000000001</v>
      </c>
      <c r="AK302" s="343">
        <v>70.494</v>
      </c>
      <c r="AL302" s="343">
        <v>85.272000000000006</v>
      </c>
      <c r="AM302" s="343">
        <v>100.51300000000001</v>
      </c>
      <c r="AN302" s="343">
        <v>396.90499999999997</v>
      </c>
      <c r="AO302" s="343">
        <v>403.61599999999999</v>
      </c>
      <c r="AP302" s="343">
        <v>413.375</v>
      </c>
      <c r="AQ302" s="343">
        <v>89.497</v>
      </c>
      <c r="AR302" s="343">
        <v>120.69799999999999</v>
      </c>
      <c r="AS302" s="343">
        <v>78.650000000000006</v>
      </c>
      <c r="AT302" s="343">
        <v>-221.80799999999999</v>
      </c>
      <c r="AU302" s="343">
        <v>-142.827</v>
      </c>
      <c r="AV302" s="343">
        <v>-125.11</v>
      </c>
      <c r="AW302" s="343">
        <v>396.661</v>
      </c>
      <c r="AX302" s="343">
        <v>363.25799999999998</v>
      </c>
      <c r="AY302" s="343">
        <v>404.85899999999998</v>
      </c>
      <c r="AZ302" s="343">
        <v>172.61500000000001</v>
      </c>
      <c r="BA302" s="343">
        <v>162.005</v>
      </c>
      <c r="BB302" s="343">
        <v>192.61199999999999</v>
      </c>
      <c r="BC302" s="343">
        <v>289.351</v>
      </c>
      <c r="BD302" s="343">
        <v>243.19200000000001</v>
      </c>
      <c r="BE302" s="343">
        <v>210.11500000000001</v>
      </c>
      <c r="BF302" s="343">
        <v>307.267</v>
      </c>
      <c r="BG302" s="343">
        <v>444.06599999999997</v>
      </c>
      <c r="BH302" s="343">
        <v>522.15200000000004</v>
      </c>
      <c r="BI302" s="343">
        <v>21.728999999999999</v>
      </c>
      <c r="BJ302" s="343">
        <v>182.58600000000001</v>
      </c>
      <c r="BK302" s="343">
        <v>159.458</v>
      </c>
      <c r="BL302" s="343">
        <v>-469.92500000000001</v>
      </c>
      <c r="BM302" s="343">
        <v>-519.51900000000001</v>
      </c>
      <c r="BN302" s="343">
        <v>-627.71199999999999</v>
      </c>
      <c r="BO302" s="343">
        <v>297.13400000000001</v>
      </c>
      <c r="BP302" s="343">
        <v>310.524</v>
      </c>
      <c r="BQ302" s="343">
        <v>345.83699999999999</v>
      </c>
      <c r="BR302" s="343">
        <v>-20.126000000000001</v>
      </c>
      <c r="BS302" s="343">
        <v>40.597999999999999</v>
      </c>
      <c r="BT302" s="343">
        <v>-120.38200000000001</v>
      </c>
      <c r="BU302" s="343">
        <v>100.22199999999999</v>
      </c>
      <c r="BV302" s="343">
        <v>164.05799999999999</v>
      </c>
      <c r="BW302" s="343">
        <v>40.293999999999997</v>
      </c>
      <c r="BX302" s="343">
        <v>559.697</v>
      </c>
      <c r="BY302" s="343">
        <v>178.499</v>
      </c>
      <c r="BZ302" s="343">
        <v>752.34100000000001</v>
      </c>
      <c r="CA302" s="343">
        <v>633.51199999999994</v>
      </c>
      <c r="CB302" s="343">
        <v>461.33499999999998</v>
      </c>
      <c r="CC302" s="343">
        <v>347.40100000000001</v>
      </c>
      <c r="CD302" s="343">
        <v>498.08300000000003</v>
      </c>
      <c r="CE302" s="343">
        <v>536.05799999999999</v>
      </c>
      <c r="CF302" s="343">
        <v>610.11900000000003</v>
      </c>
      <c r="CG302" s="343">
        <v>227.81299999999999</v>
      </c>
      <c r="CH302" s="343">
        <v>310.077</v>
      </c>
      <c r="CI302" s="343">
        <v>-1006.034</v>
      </c>
      <c r="CJ302" s="343">
        <v>318.94600000000003</v>
      </c>
      <c r="CK302" s="343">
        <v>-100.379</v>
      </c>
      <c r="CL302" s="343">
        <v>-92.489000000000004</v>
      </c>
      <c r="CM302" s="343">
        <v>74.587999999999994</v>
      </c>
      <c r="CN302" s="343">
        <v>90.936999999999998</v>
      </c>
      <c r="CO302" s="343">
        <v>125.708</v>
      </c>
      <c r="CP302" s="343">
        <v>-15.829000000000001</v>
      </c>
      <c r="CQ302" s="343">
        <v>-61.131999999999998</v>
      </c>
      <c r="CR302" s="343">
        <v>-64.459999999999994</v>
      </c>
      <c r="CS302" s="343">
        <v>59.036000000000001</v>
      </c>
      <c r="CT302" s="343">
        <v>20.67</v>
      </c>
      <c r="CU302" s="343">
        <v>-63.353000000000002</v>
      </c>
      <c r="CV302" s="343">
        <v>338.35899999999998</v>
      </c>
      <c r="CW302" s="343">
        <v>309.22800000000001</v>
      </c>
      <c r="CX302" s="343">
        <v>392.15199999999999</v>
      </c>
      <c r="CY302" s="343">
        <v>280.20400000000001</v>
      </c>
      <c r="CZ302" s="343">
        <v>285.69</v>
      </c>
      <c r="DA302" s="343">
        <v>339.93299999999999</v>
      </c>
      <c r="DB302" s="343">
        <v>379.85899999999998</v>
      </c>
      <c r="DC302" s="343">
        <v>341.66399999999999</v>
      </c>
      <c r="DD302" s="343">
        <v>429.87799999999999</v>
      </c>
      <c r="DE302" s="343">
        <v>170.452</v>
      </c>
      <c r="DF302" s="343">
        <v>115.86499999999999</v>
      </c>
      <c r="DG302" s="343">
        <v>-239.01400000000001</v>
      </c>
      <c r="DH302" s="343">
        <v>372.67500000000001</v>
      </c>
      <c r="DI302" s="343">
        <v>378.96600000000001</v>
      </c>
      <c r="DJ302" s="343">
        <v>432.35300000000001</v>
      </c>
      <c r="DK302" s="343">
        <v>319.48399999999998</v>
      </c>
      <c r="DL302" s="343">
        <v>246.363</v>
      </c>
      <c r="DM302" s="343">
        <v>282.28100000000001</v>
      </c>
      <c r="DN302" s="343">
        <v>205.66900000000001</v>
      </c>
      <c r="DO302" s="343">
        <v>165.517</v>
      </c>
      <c r="DP302" s="343">
        <v>-108.092</v>
      </c>
      <c r="DQ302" s="343">
        <v>74.210999999999999</v>
      </c>
      <c r="DR302" s="343">
        <v>-24.411999999999999</v>
      </c>
      <c r="DS302" s="343">
        <v>-151.815</v>
      </c>
      <c r="DT302" s="343">
        <v>80.224999999999994</v>
      </c>
      <c r="DU302" s="343">
        <v>65.353999999999999</v>
      </c>
      <c r="DV302" s="343">
        <v>58.475000000000001</v>
      </c>
      <c r="DW302" s="344">
        <f t="shared" si="8"/>
        <v>3144.2699999999995</v>
      </c>
      <c r="DX302" s="344">
        <f t="shared" si="9"/>
        <v>2193.1999999999998</v>
      </c>
    </row>
    <row r="303" spans="1:128" x14ac:dyDescent="0.25">
      <c r="A303" s="235" t="str">
        <f>IF('1'!$A$1=1,B303,C303)</f>
        <v>Боргові інструменти</v>
      </c>
      <c r="B303" s="236" t="s">
        <v>380</v>
      </c>
      <c r="C303" s="236" t="s">
        <v>379</v>
      </c>
      <c r="D303" s="341">
        <v>17.917000000000002</v>
      </c>
      <c r="E303" s="341">
        <v>51.959999999999994</v>
      </c>
      <c r="F303" s="341">
        <v>75.302999999999997</v>
      </c>
      <c r="G303" s="341">
        <v>-148.51599999999999</v>
      </c>
      <c r="H303" s="341">
        <v>26.899000000000001</v>
      </c>
      <c r="I303" s="341">
        <v>-34.736000000000004</v>
      </c>
      <c r="J303" s="341">
        <v>-406.27800000000002</v>
      </c>
      <c r="K303" s="341">
        <v>-5.4039999999999964</v>
      </c>
      <c r="L303" s="341">
        <v>-42.753999999999998</v>
      </c>
      <c r="M303" s="341">
        <v>-97.843999999999994</v>
      </c>
      <c r="N303" s="341">
        <v>-90.207999999999998</v>
      </c>
      <c r="O303" s="341">
        <v>-61.680999999999997</v>
      </c>
      <c r="P303" s="341">
        <v>-56.164000000000001</v>
      </c>
      <c r="Q303" s="341">
        <v>-78.283000000000001</v>
      </c>
      <c r="R303" s="341">
        <v>-83.897000000000006</v>
      </c>
      <c r="S303" s="341">
        <v>46.739000000000004</v>
      </c>
      <c r="T303" s="341">
        <v>3.536999999999999</v>
      </c>
      <c r="U303" s="341">
        <v>19.536999999999999</v>
      </c>
      <c r="V303" s="341">
        <v>55.972000000000001</v>
      </c>
      <c r="W303" s="341">
        <v>42.793999999999997</v>
      </c>
      <c r="X303" s="341">
        <v>28.529</v>
      </c>
      <c r="Y303" s="341">
        <v>9.0530000000000008</v>
      </c>
      <c r="Z303" s="341">
        <v>16.650000000000002</v>
      </c>
      <c r="AA303" s="341">
        <v>41.730999999999995</v>
      </c>
      <c r="AB303" s="341">
        <v>0.94200000000000017</v>
      </c>
      <c r="AC303" s="341">
        <v>101.31900000000002</v>
      </c>
      <c r="AD303" s="341">
        <v>94.637</v>
      </c>
      <c r="AE303" s="341">
        <v>1.8670000000000044</v>
      </c>
      <c r="AF303" s="341">
        <v>-3.6239999999999952</v>
      </c>
      <c r="AG303" s="341">
        <v>37.477000000000004</v>
      </c>
      <c r="AH303" s="341">
        <v>-18.276</v>
      </c>
      <c r="AI303" s="341">
        <v>66.988</v>
      </c>
      <c r="AJ303" s="341">
        <v>1.6799999999999997</v>
      </c>
      <c r="AK303" s="341">
        <v>38.22</v>
      </c>
      <c r="AL303" s="341">
        <v>65.66</v>
      </c>
      <c r="AM303" s="341">
        <v>188.357</v>
      </c>
      <c r="AN303" s="341">
        <v>44.373999999999995</v>
      </c>
      <c r="AO303" s="341">
        <v>8.8980000000000032</v>
      </c>
      <c r="AP303" s="341">
        <v>55.116</v>
      </c>
      <c r="AQ303" s="341">
        <v>52.070999999999998</v>
      </c>
      <c r="AR303" s="341">
        <v>21.100999999999999</v>
      </c>
      <c r="AS303" s="341">
        <v>66.680999999999997</v>
      </c>
      <c r="AT303" s="341">
        <v>146.44399999999999</v>
      </c>
      <c r="AU303" s="341">
        <v>170.52699999999999</v>
      </c>
      <c r="AV303" s="341">
        <v>71.123000000000005</v>
      </c>
      <c r="AW303" s="341">
        <v>-46.104000000000006</v>
      </c>
      <c r="AX303" s="341">
        <v>109.944</v>
      </c>
      <c r="AY303" s="341">
        <v>72.891999999999996</v>
      </c>
      <c r="AZ303" s="341">
        <v>-70.974000000000004</v>
      </c>
      <c r="BA303" s="341">
        <v>-0.88000000000000256</v>
      </c>
      <c r="BB303" s="341">
        <v>-38.875</v>
      </c>
      <c r="BC303" s="341">
        <v>82.799000000000007</v>
      </c>
      <c r="BD303" s="341">
        <v>45.598999999999997</v>
      </c>
      <c r="BE303" s="341">
        <v>128.55099999999999</v>
      </c>
      <c r="BF303" s="341">
        <v>167.43799999999999</v>
      </c>
      <c r="BG303" s="341">
        <v>207.65100000000001</v>
      </c>
      <c r="BH303" s="341">
        <v>141.66200000000001</v>
      </c>
      <c r="BI303" s="341">
        <v>-42.552999999999997</v>
      </c>
      <c r="BJ303" s="341">
        <v>31.636000000000003</v>
      </c>
      <c r="BK303" s="341">
        <v>145.04399999999998</v>
      </c>
      <c r="BL303" s="341">
        <v>-41.411999999999992</v>
      </c>
      <c r="BM303" s="341">
        <v>97.123000000000005</v>
      </c>
      <c r="BN303" s="341">
        <v>-70.652000000000001</v>
      </c>
      <c r="BO303" s="341">
        <v>-57.034999999999997</v>
      </c>
      <c r="BP303" s="341">
        <v>48.692</v>
      </c>
      <c r="BQ303" s="341">
        <v>61.344000000000001</v>
      </c>
      <c r="BR303" s="341">
        <v>94.503999999999991</v>
      </c>
      <c r="BS303" s="341">
        <v>73.585000000000008</v>
      </c>
      <c r="BT303" s="341">
        <v>74.602000000000004</v>
      </c>
      <c r="BU303" s="341">
        <v>-138.44200000000001</v>
      </c>
      <c r="BV303" s="341">
        <v>-76.110000000000014</v>
      </c>
      <c r="BW303" s="341">
        <v>-32.893999999999998</v>
      </c>
      <c r="BX303" s="341">
        <v>-37.751999999999995</v>
      </c>
      <c r="BY303" s="341">
        <v>-53.716000000000001</v>
      </c>
      <c r="BZ303" s="341">
        <v>-165.23</v>
      </c>
      <c r="CA303" s="341">
        <v>-68.713999999999999</v>
      </c>
      <c r="CB303" s="341">
        <v>-204.30500000000001</v>
      </c>
      <c r="CC303" s="341">
        <v>-58.039000000000001</v>
      </c>
      <c r="CD303" s="341">
        <v>189.42399999999998</v>
      </c>
      <c r="CE303" s="341">
        <v>214.93299999999999</v>
      </c>
      <c r="CF303" s="341">
        <v>89.099000000000018</v>
      </c>
      <c r="CG303" s="341">
        <v>268.37099999999998</v>
      </c>
      <c r="CH303" s="341">
        <v>53.432000000000002</v>
      </c>
      <c r="CI303" s="341">
        <v>1390.59</v>
      </c>
      <c r="CJ303" s="341">
        <v>-265.053</v>
      </c>
      <c r="CK303" s="341">
        <v>-567.93600000000004</v>
      </c>
      <c r="CL303" s="341">
        <v>80.039000000000001</v>
      </c>
      <c r="CM303" s="341">
        <v>-11.969999999999999</v>
      </c>
      <c r="CN303" s="341">
        <v>34.100999999999999</v>
      </c>
      <c r="CO303" s="341">
        <v>74.67</v>
      </c>
      <c r="CP303" s="341">
        <v>93.984999999999999</v>
      </c>
      <c r="CQ303" s="341">
        <v>59.16</v>
      </c>
      <c r="CR303" s="341">
        <v>125.899</v>
      </c>
      <c r="CS303" s="341">
        <v>-52.929000000000002</v>
      </c>
      <c r="CT303" s="341">
        <v>-60.041000000000004</v>
      </c>
      <c r="CU303" s="341">
        <v>42.551000000000002</v>
      </c>
      <c r="CV303" s="341">
        <v>40.9</v>
      </c>
      <c r="CW303" s="341">
        <v>4.6569999999999991</v>
      </c>
      <c r="CX303" s="341">
        <v>20.59</v>
      </c>
      <c r="CY303" s="341">
        <v>112.26499999999999</v>
      </c>
      <c r="CZ303" s="341">
        <v>53.278999999999996</v>
      </c>
      <c r="DA303" s="341">
        <v>55.423999999999992</v>
      </c>
      <c r="DB303" s="341">
        <v>84.111999999999995</v>
      </c>
      <c r="DC303" s="341">
        <v>17.404</v>
      </c>
      <c r="DD303" s="341">
        <v>-7.4749999999999979</v>
      </c>
      <c r="DE303" s="341">
        <v>20.834</v>
      </c>
      <c r="DF303" s="341">
        <v>-31.515000000000008</v>
      </c>
      <c r="DG303" s="341">
        <v>108.976</v>
      </c>
      <c r="DH303" s="341">
        <v>180.386</v>
      </c>
      <c r="DI303" s="341">
        <v>173.268</v>
      </c>
      <c r="DJ303" s="341">
        <v>57.034999999999997</v>
      </c>
      <c r="DK303" s="341">
        <v>67.062999999999988</v>
      </c>
      <c r="DL303" s="341">
        <v>-13.893000000000001</v>
      </c>
      <c r="DM303" s="341">
        <v>54.783999999999999</v>
      </c>
      <c r="DN303" s="341">
        <v>-111.596</v>
      </c>
      <c r="DO303" s="341">
        <v>20.006999999999998</v>
      </c>
      <c r="DP303" s="341">
        <v>-18.916000000000004</v>
      </c>
      <c r="DQ303" s="341">
        <v>5.4969999999999999</v>
      </c>
      <c r="DR303" s="341">
        <v>-79.807999999999993</v>
      </c>
      <c r="DS303" s="341">
        <v>106.94</v>
      </c>
      <c r="DT303" s="341">
        <v>161.417</v>
      </c>
      <c r="DU303" s="341">
        <v>9.6109999999999971</v>
      </c>
      <c r="DV303" s="341">
        <v>83.536000000000001</v>
      </c>
      <c r="DW303" s="342">
        <f t="shared" si="8"/>
        <v>479.45099999999996</v>
      </c>
      <c r="DX303" s="342">
        <f t="shared" si="9"/>
        <v>440.76699999999994</v>
      </c>
    </row>
    <row r="304" spans="1:128" ht="26.4" x14ac:dyDescent="0.25">
      <c r="A304" s="237" t="str">
        <f>IF('1'!$A$1=1,B304,C304)</f>
        <v>Інвестиції прямого інвестора в підприємства прямого інвестування</v>
      </c>
      <c r="B304" s="238" t="s">
        <v>378</v>
      </c>
      <c r="C304" s="238" t="s">
        <v>333</v>
      </c>
      <c r="D304" s="343">
        <v>32.42</v>
      </c>
      <c r="E304" s="343">
        <v>66.930999999999997</v>
      </c>
      <c r="F304" s="343">
        <v>89.997</v>
      </c>
      <c r="G304" s="343">
        <v>-165.22499999999999</v>
      </c>
      <c r="H304" s="343">
        <v>10.76</v>
      </c>
      <c r="I304" s="343">
        <v>-50.768000000000001</v>
      </c>
      <c r="J304" s="343">
        <v>-452.63200000000001</v>
      </c>
      <c r="K304" s="343">
        <v>-52.234999999999999</v>
      </c>
      <c r="L304" s="343">
        <v>-88.180999999999997</v>
      </c>
      <c r="M304" s="343">
        <v>-108.517</v>
      </c>
      <c r="N304" s="343">
        <v>-101.36799999999999</v>
      </c>
      <c r="O304" s="343">
        <v>-72.727999999999994</v>
      </c>
      <c r="P304" s="343">
        <v>-53.401000000000003</v>
      </c>
      <c r="Q304" s="343">
        <v>-76.483000000000004</v>
      </c>
      <c r="R304" s="343">
        <v>-82.091999999999999</v>
      </c>
      <c r="S304" s="343">
        <v>19.401</v>
      </c>
      <c r="T304" s="343">
        <v>-23.878</v>
      </c>
      <c r="U304" s="343">
        <v>-8.8800000000000008</v>
      </c>
      <c r="V304" s="343">
        <v>27.082999999999998</v>
      </c>
      <c r="W304" s="343">
        <v>14.265000000000001</v>
      </c>
      <c r="X304" s="343">
        <v>1.7829999999999999</v>
      </c>
      <c r="Y304" s="343">
        <v>16.294</v>
      </c>
      <c r="Z304" s="343">
        <v>24.05</v>
      </c>
      <c r="AA304" s="343">
        <v>48.37</v>
      </c>
      <c r="AB304" s="343">
        <v>42.423000000000002</v>
      </c>
      <c r="AC304" s="343">
        <v>142.59700000000001</v>
      </c>
      <c r="AD304" s="343">
        <v>134.928</v>
      </c>
      <c r="AE304" s="343">
        <v>42.012</v>
      </c>
      <c r="AF304" s="343">
        <v>35.338000000000001</v>
      </c>
      <c r="AG304" s="343">
        <v>75.846000000000004</v>
      </c>
      <c r="AH304" s="343">
        <v>-9.5730000000000004</v>
      </c>
      <c r="AI304" s="343">
        <v>75.466999999999999</v>
      </c>
      <c r="AJ304" s="343">
        <v>10.919</v>
      </c>
      <c r="AK304" s="343">
        <v>16.137</v>
      </c>
      <c r="AL304" s="343">
        <v>42.636000000000003</v>
      </c>
      <c r="AM304" s="343">
        <v>166.39599999999999</v>
      </c>
      <c r="AN304" s="343">
        <v>15.613</v>
      </c>
      <c r="AO304" s="343">
        <v>-19.411999999999999</v>
      </c>
      <c r="AP304" s="343">
        <v>25.937000000000001</v>
      </c>
      <c r="AQ304" s="343">
        <v>48.817</v>
      </c>
      <c r="AR304" s="343">
        <v>17.725000000000001</v>
      </c>
      <c r="AS304" s="343">
        <v>63.262</v>
      </c>
      <c r="AT304" s="343">
        <v>52.24</v>
      </c>
      <c r="AU304" s="343">
        <v>75.308999999999997</v>
      </c>
      <c r="AV304" s="343">
        <v>-23.137</v>
      </c>
      <c r="AW304" s="343">
        <v>-61.761000000000003</v>
      </c>
      <c r="AX304" s="343">
        <v>94.113</v>
      </c>
      <c r="AY304" s="343">
        <v>57.963000000000001</v>
      </c>
      <c r="AZ304" s="343">
        <v>-49.067999999999998</v>
      </c>
      <c r="BA304" s="343">
        <v>21.131</v>
      </c>
      <c r="BB304" s="343">
        <v>-18.553999999999998</v>
      </c>
      <c r="BC304" s="343">
        <v>69.444000000000003</v>
      </c>
      <c r="BD304" s="343">
        <v>32.186999999999998</v>
      </c>
      <c r="BE304" s="343">
        <v>115.253</v>
      </c>
      <c r="BF304" s="343">
        <v>126.46899999999999</v>
      </c>
      <c r="BG304" s="343">
        <v>166.3</v>
      </c>
      <c r="BH304" s="343">
        <v>99.89</v>
      </c>
      <c r="BI304" s="343">
        <v>-26.256</v>
      </c>
      <c r="BJ304" s="343">
        <v>47.002000000000002</v>
      </c>
      <c r="BK304" s="343">
        <v>158.55699999999999</v>
      </c>
      <c r="BL304" s="343">
        <v>-36.01</v>
      </c>
      <c r="BM304" s="343">
        <v>103.53700000000001</v>
      </c>
      <c r="BN304" s="343">
        <v>-65.216999999999999</v>
      </c>
      <c r="BO304" s="343">
        <v>-48.756</v>
      </c>
      <c r="BP304" s="343">
        <v>56.96</v>
      </c>
      <c r="BQ304" s="343">
        <v>69.344999999999999</v>
      </c>
      <c r="BR304" s="343">
        <v>63.878</v>
      </c>
      <c r="BS304" s="343">
        <v>43.136000000000003</v>
      </c>
      <c r="BT304" s="343">
        <v>44.930999999999997</v>
      </c>
      <c r="BU304" s="343">
        <v>-136.744</v>
      </c>
      <c r="BV304" s="343">
        <v>-74.418000000000006</v>
      </c>
      <c r="BW304" s="343">
        <v>-30.425999999999998</v>
      </c>
      <c r="BX304" s="343">
        <v>-22.978999999999999</v>
      </c>
      <c r="BY304" s="343">
        <v>-42.146000000000001</v>
      </c>
      <c r="BZ304" s="343">
        <v>-192.90799999999999</v>
      </c>
      <c r="CA304" s="343">
        <v>-66.2</v>
      </c>
      <c r="CB304" s="343">
        <v>-106.27200000000001</v>
      </c>
      <c r="CC304" s="343">
        <v>-39.798000000000002</v>
      </c>
      <c r="CD304" s="343">
        <v>-9.3019999999999996</v>
      </c>
      <c r="CE304" s="343">
        <v>48.423999999999999</v>
      </c>
      <c r="CF304" s="343">
        <v>-20.366</v>
      </c>
      <c r="CG304" s="343">
        <v>240.75700000000001</v>
      </c>
      <c r="CH304" s="343">
        <v>178.68899999999999</v>
      </c>
      <c r="CI304" s="343">
        <v>1365.837</v>
      </c>
      <c r="CJ304" s="343">
        <v>-224.411</v>
      </c>
      <c r="CK304" s="343">
        <v>-525.67100000000005</v>
      </c>
      <c r="CL304" s="343">
        <v>20.454000000000001</v>
      </c>
      <c r="CM304" s="343">
        <v>41.438000000000002</v>
      </c>
      <c r="CN304" s="343">
        <v>34.100999999999999</v>
      </c>
      <c r="CO304" s="343">
        <v>23.629000000000001</v>
      </c>
      <c r="CP304" s="343">
        <v>75.188000000000002</v>
      </c>
      <c r="CQ304" s="343">
        <v>112.404</v>
      </c>
      <c r="CR304" s="343">
        <v>81.582999999999998</v>
      </c>
      <c r="CS304" s="343">
        <v>37.661000000000001</v>
      </c>
      <c r="CT304" s="343">
        <v>7.8739999999999997</v>
      </c>
      <c r="CU304" s="343">
        <v>15.129</v>
      </c>
      <c r="CV304" s="343">
        <v>17.661999999999999</v>
      </c>
      <c r="CW304" s="343">
        <v>8.3829999999999991</v>
      </c>
      <c r="CX304" s="343">
        <v>5.6159999999999997</v>
      </c>
      <c r="CY304" s="343">
        <v>65.715999999999994</v>
      </c>
      <c r="CZ304" s="343">
        <v>37.662999999999997</v>
      </c>
      <c r="DA304" s="343">
        <v>36.948999999999998</v>
      </c>
      <c r="DB304" s="343">
        <v>66.022999999999996</v>
      </c>
      <c r="DC304" s="343">
        <v>6.4119999999999999</v>
      </c>
      <c r="DD304" s="343">
        <v>-34.576999999999998</v>
      </c>
      <c r="DE304" s="343">
        <v>4.7350000000000003</v>
      </c>
      <c r="DF304" s="343">
        <v>-0.92700000000000005</v>
      </c>
      <c r="DG304" s="343">
        <v>84.25</v>
      </c>
      <c r="DH304" s="343">
        <v>164.81899999999999</v>
      </c>
      <c r="DI304" s="343">
        <v>155.66300000000001</v>
      </c>
      <c r="DJ304" s="343">
        <v>-24.837</v>
      </c>
      <c r="DK304" s="343">
        <v>26.08</v>
      </c>
      <c r="DL304" s="343">
        <v>-6.4829999999999997</v>
      </c>
      <c r="DM304" s="343">
        <v>47.356000000000002</v>
      </c>
      <c r="DN304" s="343">
        <v>-111.596</v>
      </c>
      <c r="DO304" s="343">
        <v>6.3659999999999997</v>
      </c>
      <c r="DP304" s="343">
        <v>-53.145000000000003</v>
      </c>
      <c r="DQ304" s="343">
        <v>3.665</v>
      </c>
      <c r="DR304" s="343">
        <v>-208.43799999999999</v>
      </c>
      <c r="DS304" s="343">
        <v>-14.321999999999999</v>
      </c>
      <c r="DT304" s="343">
        <v>148.852</v>
      </c>
      <c r="DU304" s="343">
        <v>66.314999999999998</v>
      </c>
      <c r="DV304" s="343">
        <v>41.768000000000001</v>
      </c>
      <c r="DW304" s="344">
        <f t="shared" si="8"/>
        <v>297.90499999999997</v>
      </c>
      <c r="DX304" s="344">
        <f t="shared" si="9"/>
        <v>-14.872000000000067</v>
      </c>
    </row>
    <row r="305" spans="1:128" ht="26.4" x14ac:dyDescent="0.25">
      <c r="A305" s="239" t="str">
        <f>IF('1'!$A$1=1,B305,C305)</f>
        <v xml:space="preserve">Інвестиції підприємств прямого інвестування в прямого інвестора (зворотне інвестування)  </v>
      </c>
      <c r="B305" s="238" t="s">
        <v>381</v>
      </c>
      <c r="C305" s="238" t="s">
        <v>335</v>
      </c>
      <c r="D305" s="343">
        <v>0</v>
      </c>
      <c r="E305" s="343">
        <v>0</v>
      </c>
      <c r="F305" s="343">
        <v>0</v>
      </c>
      <c r="G305" s="343">
        <v>0</v>
      </c>
      <c r="H305" s="343">
        <v>0</v>
      </c>
      <c r="I305" s="343">
        <v>0</v>
      </c>
      <c r="J305" s="343">
        <v>0</v>
      </c>
      <c r="K305" s="343">
        <v>0</v>
      </c>
      <c r="L305" s="343">
        <v>0</v>
      </c>
      <c r="M305" s="343">
        <v>0</v>
      </c>
      <c r="N305" s="343">
        <v>0</v>
      </c>
      <c r="O305" s="343">
        <v>0</v>
      </c>
      <c r="P305" s="343">
        <v>0</v>
      </c>
      <c r="Q305" s="343">
        <v>0</v>
      </c>
      <c r="R305" s="343">
        <v>0</v>
      </c>
      <c r="S305" s="343">
        <v>0</v>
      </c>
      <c r="T305" s="343">
        <v>0</v>
      </c>
      <c r="U305" s="343">
        <v>0</v>
      </c>
      <c r="V305" s="343">
        <v>0</v>
      </c>
      <c r="W305" s="343">
        <v>0</v>
      </c>
      <c r="X305" s="343">
        <v>0</v>
      </c>
      <c r="Y305" s="343">
        <v>0</v>
      </c>
      <c r="Z305" s="343">
        <v>0</v>
      </c>
      <c r="AA305" s="343">
        <v>0</v>
      </c>
      <c r="AB305" s="343">
        <v>0</v>
      </c>
      <c r="AC305" s="343">
        <v>0</v>
      </c>
      <c r="AD305" s="343">
        <v>0</v>
      </c>
      <c r="AE305" s="343">
        <v>0</v>
      </c>
      <c r="AF305" s="343">
        <v>0</v>
      </c>
      <c r="AG305" s="343">
        <v>0</v>
      </c>
      <c r="AH305" s="343">
        <v>0</v>
      </c>
      <c r="AI305" s="343">
        <v>0</v>
      </c>
      <c r="AJ305" s="343">
        <v>0</v>
      </c>
      <c r="AK305" s="343">
        <v>0</v>
      </c>
      <c r="AL305" s="343">
        <v>0</v>
      </c>
      <c r="AM305" s="343">
        <v>0</v>
      </c>
      <c r="AN305" s="343">
        <v>0</v>
      </c>
      <c r="AO305" s="343">
        <v>0</v>
      </c>
      <c r="AP305" s="343">
        <v>0</v>
      </c>
      <c r="AQ305" s="343">
        <v>0</v>
      </c>
      <c r="AR305" s="343">
        <v>0</v>
      </c>
      <c r="AS305" s="343">
        <v>0</v>
      </c>
      <c r="AT305" s="343">
        <v>0</v>
      </c>
      <c r="AU305" s="343">
        <v>0</v>
      </c>
      <c r="AV305" s="343">
        <v>0</v>
      </c>
      <c r="AW305" s="343">
        <v>0</v>
      </c>
      <c r="AX305" s="343">
        <v>0</v>
      </c>
      <c r="AY305" s="343">
        <v>0</v>
      </c>
      <c r="AZ305" s="343">
        <v>0</v>
      </c>
      <c r="BA305" s="343">
        <v>0</v>
      </c>
      <c r="BB305" s="343">
        <v>0</v>
      </c>
      <c r="BC305" s="343">
        <v>0</v>
      </c>
      <c r="BD305" s="343">
        <v>0</v>
      </c>
      <c r="BE305" s="343">
        <v>0</v>
      </c>
      <c r="BF305" s="343">
        <v>0</v>
      </c>
      <c r="BG305" s="343">
        <v>0</v>
      </c>
      <c r="BH305" s="343">
        <v>0</v>
      </c>
      <c r="BI305" s="343">
        <v>0</v>
      </c>
      <c r="BJ305" s="343">
        <v>0</v>
      </c>
      <c r="BK305" s="343">
        <v>0</v>
      </c>
      <c r="BL305" s="343">
        <v>0</v>
      </c>
      <c r="BM305" s="343">
        <v>0</v>
      </c>
      <c r="BN305" s="343">
        <v>0</v>
      </c>
      <c r="BO305" s="343">
        <v>0</v>
      </c>
      <c r="BP305" s="343">
        <v>0</v>
      </c>
      <c r="BQ305" s="343">
        <v>0</v>
      </c>
      <c r="BR305" s="343">
        <v>0</v>
      </c>
      <c r="BS305" s="343">
        <v>0</v>
      </c>
      <c r="BT305" s="343">
        <v>0</v>
      </c>
      <c r="BU305" s="343">
        <v>0</v>
      </c>
      <c r="BV305" s="343">
        <v>0</v>
      </c>
      <c r="BW305" s="343">
        <v>0</v>
      </c>
      <c r="BX305" s="343">
        <v>0</v>
      </c>
      <c r="BY305" s="343">
        <v>0</v>
      </c>
      <c r="BZ305" s="343">
        <v>0</v>
      </c>
      <c r="CA305" s="343">
        <v>0</v>
      </c>
      <c r="CB305" s="343">
        <v>0</v>
      </c>
      <c r="CC305" s="343">
        <v>0</v>
      </c>
      <c r="CD305" s="343">
        <v>4.2279999999999998</v>
      </c>
      <c r="CE305" s="343">
        <v>3.3980000000000001</v>
      </c>
      <c r="CF305" s="343">
        <v>4.2430000000000003</v>
      </c>
      <c r="CG305" s="343">
        <v>0</v>
      </c>
      <c r="CH305" s="343">
        <v>0</v>
      </c>
      <c r="CI305" s="343">
        <v>9.7240000000000002</v>
      </c>
      <c r="CJ305" s="343">
        <v>0</v>
      </c>
      <c r="CK305" s="343">
        <v>2.6419999999999999</v>
      </c>
      <c r="CL305" s="343">
        <v>0</v>
      </c>
      <c r="CM305" s="343">
        <v>0</v>
      </c>
      <c r="CN305" s="343">
        <v>1.895</v>
      </c>
      <c r="CO305" s="343">
        <v>2.8359999999999999</v>
      </c>
      <c r="CP305" s="343">
        <v>0</v>
      </c>
      <c r="CQ305" s="343">
        <v>0</v>
      </c>
      <c r="CR305" s="343">
        <v>0</v>
      </c>
      <c r="CS305" s="343">
        <v>0</v>
      </c>
      <c r="CT305" s="343">
        <v>0</v>
      </c>
      <c r="CU305" s="343">
        <v>0</v>
      </c>
      <c r="CV305" s="343">
        <v>0</v>
      </c>
      <c r="CW305" s="343">
        <v>0</v>
      </c>
      <c r="CX305" s="343">
        <v>0</v>
      </c>
      <c r="CY305" s="343">
        <v>0</v>
      </c>
      <c r="CZ305" s="343">
        <v>0.91900000000000004</v>
      </c>
      <c r="DA305" s="343">
        <v>0.92400000000000004</v>
      </c>
      <c r="DB305" s="343">
        <v>0</v>
      </c>
      <c r="DC305" s="343">
        <v>0</v>
      </c>
      <c r="DD305" s="343">
        <v>0.93500000000000005</v>
      </c>
      <c r="DE305" s="343">
        <v>0</v>
      </c>
      <c r="DF305" s="343">
        <v>0</v>
      </c>
      <c r="DG305" s="343">
        <v>0.91600000000000004</v>
      </c>
      <c r="DH305" s="343">
        <v>0</v>
      </c>
      <c r="DI305" s="343">
        <v>0.92700000000000005</v>
      </c>
      <c r="DJ305" s="343">
        <v>59.793999999999997</v>
      </c>
      <c r="DK305" s="343">
        <v>0</v>
      </c>
      <c r="DL305" s="343">
        <v>-2.7789999999999999</v>
      </c>
      <c r="DM305" s="343">
        <v>0</v>
      </c>
      <c r="DN305" s="343">
        <v>-1.845</v>
      </c>
      <c r="DO305" s="343">
        <v>0</v>
      </c>
      <c r="DP305" s="343">
        <v>0</v>
      </c>
      <c r="DQ305" s="343">
        <v>-0.91600000000000004</v>
      </c>
      <c r="DR305" s="343">
        <v>0</v>
      </c>
      <c r="DS305" s="343">
        <v>0</v>
      </c>
      <c r="DT305" s="343">
        <v>0</v>
      </c>
      <c r="DU305" s="343">
        <v>0</v>
      </c>
      <c r="DV305" s="343">
        <v>0</v>
      </c>
      <c r="DW305" s="344">
        <f t="shared" si="8"/>
        <v>3.694</v>
      </c>
      <c r="DX305" s="344">
        <f t="shared" si="9"/>
        <v>55.180999999999997</v>
      </c>
    </row>
    <row r="306" spans="1:128" x14ac:dyDescent="0.25">
      <c r="A306" s="240" t="str">
        <f>IF('1'!$A$1=1,B306,C306)</f>
        <v>Інвестиції між сестринськими підприємствами</v>
      </c>
      <c r="B306" s="242" t="s">
        <v>338</v>
      </c>
      <c r="C306" s="241" t="s">
        <v>337</v>
      </c>
      <c r="D306" s="343">
        <v>-14.503</v>
      </c>
      <c r="E306" s="343">
        <v>-14.971</v>
      </c>
      <c r="F306" s="343">
        <v>-14.694000000000001</v>
      </c>
      <c r="G306" s="343">
        <v>16.709</v>
      </c>
      <c r="H306" s="343">
        <v>16.138999999999999</v>
      </c>
      <c r="I306" s="343">
        <v>16.032</v>
      </c>
      <c r="J306" s="343">
        <v>46.353999999999999</v>
      </c>
      <c r="K306" s="343">
        <v>46.831000000000003</v>
      </c>
      <c r="L306" s="343">
        <v>45.427</v>
      </c>
      <c r="M306" s="343">
        <v>10.673000000000002</v>
      </c>
      <c r="N306" s="343">
        <v>11.16</v>
      </c>
      <c r="O306" s="343">
        <v>11.047000000000001</v>
      </c>
      <c r="P306" s="343">
        <v>-2.7629999999999999</v>
      </c>
      <c r="Q306" s="343">
        <v>-1.7999999999999998</v>
      </c>
      <c r="R306" s="343">
        <v>-1.8050000000000002</v>
      </c>
      <c r="S306" s="343">
        <v>27.338000000000001</v>
      </c>
      <c r="T306" s="343">
        <v>27.414999999999999</v>
      </c>
      <c r="U306" s="343">
        <v>28.417000000000002</v>
      </c>
      <c r="V306" s="343">
        <v>28.889000000000003</v>
      </c>
      <c r="W306" s="343">
        <v>28.529</v>
      </c>
      <c r="X306" s="343">
        <v>26.745999999999999</v>
      </c>
      <c r="Y306" s="343">
        <v>-7.2409999999999997</v>
      </c>
      <c r="Z306" s="343">
        <v>-7.3999999999999986</v>
      </c>
      <c r="AA306" s="343">
        <v>-6.6390000000000029</v>
      </c>
      <c r="AB306" s="343">
        <v>-41.481000000000002</v>
      </c>
      <c r="AC306" s="343">
        <v>-41.277999999999999</v>
      </c>
      <c r="AD306" s="343">
        <v>-40.290999999999997</v>
      </c>
      <c r="AE306" s="343">
        <v>-40.144999999999996</v>
      </c>
      <c r="AF306" s="343">
        <v>-38.961999999999996</v>
      </c>
      <c r="AG306" s="343">
        <v>-38.369</v>
      </c>
      <c r="AH306" s="343">
        <v>-8.7029999999999994</v>
      </c>
      <c r="AI306" s="343">
        <v>-8.4789999999999992</v>
      </c>
      <c r="AJ306" s="343">
        <v>-9.2390000000000008</v>
      </c>
      <c r="AK306" s="343">
        <v>22.082999999999998</v>
      </c>
      <c r="AL306" s="343">
        <v>23.024000000000001</v>
      </c>
      <c r="AM306" s="343">
        <v>21.961000000000002</v>
      </c>
      <c r="AN306" s="343">
        <v>28.760999999999999</v>
      </c>
      <c r="AO306" s="343">
        <v>28.310000000000002</v>
      </c>
      <c r="AP306" s="343">
        <v>29.178999999999998</v>
      </c>
      <c r="AQ306" s="343">
        <v>3.2539999999999996</v>
      </c>
      <c r="AR306" s="343">
        <v>3.3759999999999986</v>
      </c>
      <c r="AS306" s="343">
        <v>3.4189999999999996</v>
      </c>
      <c r="AT306" s="343">
        <v>94.203999999999994</v>
      </c>
      <c r="AU306" s="343">
        <v>95.218000000000004</v>
      </c>
      <c r="AV306" s="343">
        <v>94.26</v>
      </c>
      <c r="AW306" s="343">
        <v>15.656999999999998</v>
      </c>
      <c r="AX306" s="343">
        <v>15.831</v>
      </c>
      <c r="AY306" s="343">
        <v>14.929</v>
      </c>
      <c r="AZ306" s="343">
        <v>-21.906000000000002</v>
      </c>
      <c r="BA306" s="343">
        <v>-22.011000000000003</v>
      </c>
      <c r="BB306" s="343">
        <v>-20.320999999999998</v>
      </c>
      <c r="BC306" s="343">
        <v>13.355</v>
      </c>
      <c r="BD306" s="343">
        <v>13.411999999999999</v>
      </c>
      <c r="BE306" s="343">
        <v>13.298000000000002</v>
      </c>
      <c r="BF306" s="343">
        <v>40.969000000000001</v>
      </c>
      <c r="BG306" s="343">
        <v>41.350999999999999</v>
      </c>
      <c r="BH306" s="343">
        <v>41.771999999999998</v>
      </c>
      <c r="BI306" s="343">
        <v>-16.296999999999997</v>
      </c>
      <c r="BJ306" s="343">
        <v>-15.366</v>
      </c>
      <c r="BK306" s="343">
        <v>-13.512999999999998</v>
      </c>
      <c r="BL306" s="343">
        <v>-5.4019999999999975</v>
      </c>
      <c r="BM306" s="343">
        <v>-6.4140000000000015</v>
      </c>
      <c r="BN306" s="343">
        <v>-5.4349999999999987</v>
      </c>
      <c r="BO306" s="343">
        <v>-8.2789999999999999</v>
      </c>
      <c r="BP306" s="343">
        <v>-8.2680000000000007</v>
      </c>
      <c r="BQ306" s="343">
        <v>-8.0009999999999977</v>
      </c>
      <c r="BR306" s="343">
        <v>30.625999999999998</v>
      </c>
      <c r="BS306" s="343">
        <v>30.449000000000002</v>
      </c>
      <c r="BT306" s="343">
        <v>29.670999999999999</v>
      </c>
      <c r="BU306" s="343">
        <v>-1.698000000000004</v>
      </c>
      <c r="BV306" s="343">
        <v>-1.6920000000000002</v>
      </c>
      <c r="BW306" s="343">
        <v>-2.4680000000000004</v>
      </c>
      <c r="BX306" s="343">
        <v>-14.773</v>
      </c>
      <c r="BY306" s="343">
        <v>-11.57</v>
      </c>
      <c r="BZ306" s="343">
        <v>27.677999999999997</v>
      </c>
      <c r="CA306" s="343">
        <v>-2.5139999999999993</v>
      </c>
      <c r="CB306" s="343">
        <v>-98.033000000000001</v>
      </c>
      <c r="CC306" s="343">
        <v>-18.241</v>
      </c>
      <c r="CD306" s="343">
        <v>194.49799999999999</v>
      </c>
      <c r="CE306" s="343">
        <v>163.11099999999999</v>
      </c>
      <c r="CF306" s="343">
        <v>105.22200000000001</v>
      </c>
      <c r="CG306" s="343">
        <v>27.614000000000004</v>
      </c>
      <c r="CH306" s="343">
        <v>-125.25699999999999</v>
      </c>
      <c r="CI306" s="343">
        <v>15.029</v>
      </c>
      <c r="CJ306" s="343">
        <v>-40.641999999999996</v>
      </c>
      <c r="CK306" s="343">
        <v>-44.906999999999996</v>
      </c>
      <c r="CL306" s="343">
        <v>59.585000000000001</v>
      </c>
      <c r="CM306" s="343">
        <v>-53.408000000000001</v>
      </c>
      <c r="CN306" s="343">
        <v>-1.895</v>
      </c>
      <c r="CO306" s="343">
        <v>48.204999999999998</v>
      </c>
      <c r="CP306" s="343">
        <v>18.797000000000001</v>
      </c>
      <c r="CQ306" s="343">
        <v>-53.244</v>
      </c>
      <c r="CR306" s="343">
        <v>44.316000000000003</v>
      </c>
      <c r="CS306" s="343">
        <v>-90.59</v>
      </c>
      <c r="CT306" s="343">
        <v>-67.915000000000006</v>
      </c>
      <c r="CU306" s="343">
        <v>27.422000000000001</v>
      </c>
      <c r="CV306" s="343">
        <v>23.238</v>
      </c>
      <c r="CW306" s="343">
        <v>-3.726</v>
      </c>
      <c r="CX306" s="343">
        <v>14.974</v>
      </c>
      <c r="CY306" s="343">
        <v>46.548999999999999</v>
      </c>
      <c r="CZ306" s="343">
        <v>14.696999999999999</v>
      </c>
      <c r="DA306" s="343">
        <v>17.550999999999998</v>
      </c>
      <c r="DB306" s="343">
        <v>18.088999999999999</v>
      </c>
      <c r="DC306" s="343">
        <v>10.992000000000001</v>
      </c>
      <c r="DD306" s="343">
        <v>26.166999999999998</v>
      </c>
      <c r="DE306" s="343">
        <v>16.099</v>
      </c>
      <c r="DF306" s="343">
        <v>-30.588000000000008</v>
      </c>
      <c r="DG306" s="343">
        <v>23.810000000000002</v>
      </c>
      <c r="DH306" s="343">
        <v>15.567</v>
      </c>
      <c r="DI306" s="343">
        <v>16.678000000000001</v>
      </c>
      <c r="DJ306" s="343">
        <v>22.077999999999999</v>
      </c>
      <c r="DK306" s="343">
        <v>40.982999999999997</v>
      </c>
      <c r="DL306" s="343">
        <v>-4.6310000000000002</v>
      </c>
      <c r="DM306" s="343">
        <v>7.427999999999999</v>
      </c>
      <c r="DN306" s="343">
        <v>1.845</v>
      </c>
      <c r="DO306" s="343">
        <v>13.641</v>
      </c>
      <c r="DP306" s="343">
        <v>34.228999999999999</v>
      </c>
      <c r="DQ306" s="343">
        <v>2.7480000000000002</v>
      </c>
      <c r="DR306" s="343">
        <v>128.63</v>
      </c>
      <c r="DS306" s="343">
        <v>121.262</v>
      </c>
      <c r="DT306" s="343">
        <v>12.565</v>
      </c>
      <c r="DU306" s="343">
        <v>-56.704000000000001</v>
      </c>
      <c r="DV306" s="343">
        <v>41.768000000000001</v>
      </c>
      <c r="DW306" s="344">
        <f t="shared" si="8"/>
        <v>177.85199999999998</v>
      </c>
      <c r="DX306" s="344">
        <f t="shared" si="9"/>
        <v>400.45800000000003</v>
      </c>
    </row>
    <row r="307" spans="1:128" s="9" customFormat="1" x14ac:dyDescent="0.25">
      <c r="A307" s="53" t="str">
        <f>IF('1'!$A$1=1,B307,C307)</f>
        <v>Кінцева контролююча материнська компанія-резидент</v>
      </c>
      <c r="B307" s="352" t="s">
        <v>385</v>
      </c>
      <c r="C307" s="353" t="s">
        <v>384</v>
      </c>
      <c r="D307" s="343">
        <v>-17.916</v>
      </c>
      <c r="E307" s="343">
        <v>-18.494</v>
      </c>
      <c r="F307" s="343">
        <v>-18.367000000000001</v>
      </c>
      <c r="G307" s="343">
        <v>10.211</v>
      </c>
      <c r="H307" s="343">
        <v>9.8629999999999995</v>
      </c>
      <c r="I307" s="343">
        <v>8.907</v>
      </c>
      <c r="J307" s="343">
        <v>19.995999999999999</v>
      </c>
      <c r="K307" s="343">
        <v>19.812999999999999</v>
      </c>
      <c r="L307" s="343">
        <v>18.704999999999998</v>
      </c>
      <c r="M307" s="343">
        <v>2.6680000000000001</v>
      </c>
      <c r="N307" s="343">
        <v>2.79</v>
      </c>
      <c r="O307" s="343">
        <v>2.762</v>
      </c>
      <c r="P307" s="343">
        <v>1.841</v>
      </c>
      <c r="Q307" s="343">
        <v>2.6989999999999998</v>
      </c>
      <c r="R307" s="343">
        <v>2.706</v>
      </c>
      <c r="S307" s="343">
        <v>0</v>
      </c>
      <c r="T307" s="343">
        <v>0</v>
      </c>
      <c r="U307" s="343">
        <v>0.88800000000000001</v>
      </c>
      <c r="V307" s="343">
        <v>-0.90300000000000002</v>
      </c>
      <c r="W307" s="343">
        <v>-0.89200000000000002</v>
      </c>
      <c r="X307" s="343">
        <v>-1.7829999999999999</v>
      </c>
      <c r="Y307" s="343">
        <v>-27.155999999999999</v>
      </c>
      <c r="Z307" s="343">
        <v>-27.75</v>
      </c>
      <c r="AA307" s="343">
        <v>-27.504000000000001</v>
      </c>
      <c r="AB307" s="343">
        <v>-29.225000000000001</v>
      </c>
      <c r="AC307" s="343">
        <v>-29.082000000000001</v>
      </c>
      <c r="AD307" s="343">
        <v>-28.11</v>
      </c>
      <c r="AE307" s="343">
        <v>-31.742999999999999</v>
      </c>
      <c r="AF307" s="343">
        <v>-30.806999999999999</v>
      </c>
      <c r="AG307" s="343">
        <v>-31.231000000000002</v>
      </c>
      <c r="AH307" s="343">
        <v>-28.72</v>
      </c>
      <c r="AI307" s="343">
        <v>-27.981999999999999</v>
      </c>
      <c r="AJ307" s="343">
        <v>-28.558</v>
      </c>
      <c r="AK307" s="343">
        <v>5.9450000000000003</v>
      </c>
      <c r="AL307" s="343">
        <v>5.9690000000000003</v>
      </c>
      <c r="AM307" s="343">
        <v>6.7569999999999997</v>
      </c>
      <c r="AN307" s="343">
        <v>-4.931</v>
      </c>
      <c r="AO307" s="343">
        <v>-4.8529999999999998</v>
      </c>
      <c r="AP307" s="343">
        <v>-4.0529999999999999</v>
      </c>
      <c r="AQ307" s="343">
        <v>17.899000000000001</v>
      </c>
      <c r="AR307" s="343">
        <v>18.568999999999999</v>
      </c>
      <c r="AS307" s="343">
        <v>17.952999999999999</v>
      </c>
      <c r="AT307" s="343">
        <v>16.271999999999998</v>
      </c>
      <c r="AU307" s="343">
        <v>16.446999999999999</v>
      </c>
      <c r="AV307" s="343">
        <v>16.280999999999999</v>
      </c>
      <c r="AW307" s="343">
        <v>4.3490000000000002</v>
      </c>
      <c r="AX307" s="343">
        <v>5.2770000000000001</v>
      </c>
      <c r="AY307" s="343">
        <v>5.2690000000000001</v>
      </c>
      <c r="AZ307" s="343">
        <v>-19.277000000000001</v>
      </c>
      <c r="BA307" s="343">
        <v>-19.37</v>
      </c>
      <c r="BB307" s="343">
        <v>-18.553999999999998</v>
      </c>
      <c r="BC307" s="343">
        <v>-3.5609999999999999</v>
      </c>
      <c r="BD307" s="343">
        <v>-3.5760000000000001</v>
      </c>
      <c r="BE307" s="343">
        <v>-2.66</v>
      </c>
      <c r="BF307" s="343">
        <v>11.577999999999999</v>
      </c>
      <c r="BG307" s="343">
        <v>11.686</v>
      </c>
      <c r="BH307" s="343">
        <v>12.712999999999999</v>
      </c>
      <c r="BI307" s="343">
        <v>-47.984999999999999</v>
      </c>
      <c r="BJ307" s="343">
        <v>-47.905999999999999</v>
      </c>
      <c r="BK307" s="343">
        <v>-46.845999999999997</v>
      </c>
      <c r="BL307" s="343">
        <v>4.5010000000000003</v>
      </c>
      <c r="BM307" s="343">
        <v>3.665</v>
      </c>
      <c r="BN307" s="343">
        <v>3.6230000000000002</v>
      </c>
      <c r="BO307" s="343">
        <v>16.559000000000001</v>
      </c>
      <c r="BP307" s="343">
        <v>16.536999999999999</v>
      </c>
      <c r="BQ307" s="343">
        <v>15.114000000000001</v>
      </c>
      <c r="BR307" s="343">
        <v>32.375999999999998</v>
      </c>
      <c r="BS307" s="343">
        <v>31.295000000000002</v>
      </c>
      <c r="BT307" s="343">
        <v>30.518999999999998</v>
      </c>
      <c r="BU307" s="343">
        <v>-33.124000000000002</v>
      </c>
      <c r="BV307" s="343">
        <v>-32.981000000000002</v>
      </c>
      <c r="BW307" s="343">
        <v>-31.248999999999999</v>
      </c>
      <c r="BX307" s="343">
        <v>1.641</v>
      </c>
      <c r="BY307" s="343">
        <v>0.82599999999999996</v>
      </c>
      <c r="BZ307" s="343">
        <v>0.83899999999999997</v>
      </c>
      <c r="CA307" s="343">
        <v>1.6759999999999999</v>
      </c>
      <c r="CB307" s="343">
        <v>1.6479999999999999</v>
      </c>
      <c r="CC307" s="343">
        <v>0.82899999999999996</v>
      </c>
      <c r="CD307" s="343">
        <v>39.744999999999997</v>
      </c>
      <c r="CE307" s="343">
        <v>39.079000000000001</v>
      </c>
      <c r="CF307" s="343">
        <v>39.033999999999999</v>
      </c>
      <c r="CG307" s="343">
        <v>13.807</v>
      </c>
      <c r="CH307" s="343">
        <v>27.154</v>
      </c>
      <c r="CI307" s="343">
        <v>52.158000000000001</v>
      </c>
      <c r="CJ307" s="343">
        <v>-7.0679999999999996</v>
      </c>
      <c r="CK307" s="343">
        <v>-75.724999999999994</v>
      </c>
      <c r="CL307" s="343">
        <v>22.233000000000001</v>
      </c>
      <c r="CM307" s="343">
        <v>5.5250000000000004</v>
      </c>
      <c r="CN307" s="343">
        <v>3.7890000000000001</v>
      </c>
      <c r="CO307" s="343">
        <v>8.5069999999999997</v>
      </c>
      <c r="CP307" s="343">
        <v>3.9569999999999999</v>
      </c>
      <c r="CQ307" s="343">
        <v>-92.683999999999997</v>
      </c>
      <c r="CR307" s="343">
        <v>9.0649999999999995</v>
      </c>
      <c r="CS307" s="343">
        <v>-127.232</v>
      </c>
      <c r="CT307" s="343">
        <v>-83.662999999999997</v>
      </c>
      <c r="CU307" s="343">
        <v>24.585000000000001</v>
      </c>
      <c r="CV307" s="343">
        <v>5.577</v>
      </c>
      <c r="CW307" s="343">
        <v>-6.52</v>
      </c>
      <c r="CX307" s="343">
        <v>6.5510000000000002</v>
      </c>
      <c r="CY307" s="343">
        <v>4.5640000000000001</v>
      </c>
      <c r="CZ307" s="343">
        <v>15.616</v>
      </c>
      <c r="DA307" s="343">
        <v>4.6189999999999998</v>
      </c>
      <c r="DB307" s="343">
        <v>6.3310000000000004</v>
      </c>
      <c r="DC307" s="343">
        <v>5.4960000000000004</v>
      </c>
      <c r="DD307" s="343">
        <v>8.4109999999999996</v>
      </c>
      <c r="DE307" s="343">
        <v>2.8410000000000002</v>
      </c>
      <c r="DF307" s="343">
        <v>-48.2</v>
      </c>
      <c r="DG307" s="343">
        <v>10.989000000000001</v>
      </c>
      <c r="DH307" s="343">
        <v>6.41</v>
      </c>
      <c r="DI307" s="343">
        <v>6.4859999999999998</v>
      </c>
      <c r="DJ307" s="343">
        <v>10.119</v>
      </c>
      <c r="DK307" s="343">
        <v>31.669</v>
      </c>
      <c r="DL307" s="343">
        <v>-4.6310000000000002</v>
      </c>
      <c r="DM307" s="343">
        <v>0.92900000000000005</v>
      </c>
      <c r="DN307" s="343">
        <v>0</v>
      </c>
      <c r="DO307" s="343">
        <v>6.3659999999999997</v>
      </c>
      <c r="DP307" s="343">
        <v>11.71</v>
      </c>
      <c r="DQ307" s="343">
        <v>-2.7490000000000001</v>
      </c>
      <c r="DR307" s="343">
        <v>26.289000000000001</v>
      </c>
      <c r="DS307" s="343">
        <v>21.006</v>
      </c>
      <c r="DT307" s="343">
        <v>8.6989999999999998</v>
      </c>
      <c r="DU307" s="343">
        <v>-63.432000000000002</v>
      </c>
      <c r="DV307" s="343">
        <v>19.492000000000001</v>
      </c>
      <c r="DW307" s="344">
        <f t="shared" si="8"/>
        <v>16.275000000000002</v>
      </c>
      <c r="DX307" s="344">
        <f t="shared" si="9"/>
        <v>113.604</v>
      </c>
    </row>
    <row r="308" spans="1:128" s="9" customFormat="1" ht="15.75" customHeight="1" x14ac:dyDescent="0.25">
      <c r="A308" s="53" t="str">
        <f>IF('1'!$A$1=1,B308,C308)</f>
        <v>Кінцева контролююча материнська компанія-нерезидент</v>
      </c>
      <c r="B308" s="352" t="s">
        <v>387</v>
      </c>
      <c r="C308" s="353" t="s">
        <v>386</v>
      </c>
      <c r="D308" s="343">
        <v>3.4129999999999998</v>
      </c>
      <c r="E308" s="343">
        <v>3.5230000000000001</v>
      </c>
      <c r="F308" s="343">
        <v>3.673</v>
      </c>
      <c r="G308" s="343">
        <v>6.4980000000000002</v>
      </c>
      <c r="H308" s="343">
        <v>6.2759999999999998</v>
      </c>
      <c r="I308" s="343">
        <v>7.125</v>
      </c>
      <c r="J308" s="343">
        <v>26.358000000000001</v>
      </c>
      <c r="K308" s="343">
        <v>27.018000000000001</v>
      </c>
      <c r="L308" s="343">
        <v>26.722000000000001</v>
      </c>
      <c r="M308" s="343">
        <v>8.0050000000000008</v>
      </c>
      <c r="N308" s="343">
        <v>8.3699999999999992</v>
      </c>
      <c r="O308" s="343">
        <v>8.2850000000000001</v>
      </c>
      <c r="P308" s="343">
        <v>-4.6040000000000001</v>
      </c>
      <c r="Q308" s="343">
        <v>-4.4989999999999997</v>
      </c>
      <c r="R308" s="343">
        <v>-4.5110000000000001</v>
      </c>
      <c r="S308" s="343">
        <v>27.338000000000001</v>
      </c>
      <c r="T308" s="343">
        <v>27.414999999999999</v>
      </c>
      <c r="U308" s="343">
        <v>27.529</v>
      </c>
      <c r="V308" s="343">
        <v>29.792000000000002</v>
      </c>
      <c r="W308" s="343">
        <v>29.420999999999999</v>
      </c>
      <c r="X308" s="343">
        <v>28.529</v>
      </c>
      <c r="Y308" s="343">
        <v>19.914999999999999</v>
      </c>
      <c r="Z308" s="343">
        <v>20.350000000000001</v>
      </c>
      <c r="AA308" s="343">
        <v>20.864999999999998</v>
      </c>
      <c r="AB308" s="343">
        <v>-12.256</v>
      </c>
      <c r="AC308" s="343">
        <v>-12.196</v>
      </c>
      <c r="AD308" s="343">
        <v>-12.180999999999999</v>
      </c>
      <c r="AE308" s="343">
        <v>-8.4019999999999992</v>
      </c>
      <c r="AF308" s="343">
        <v>-8.1549999999999994</v>
      </c>
      <c r="AG308" s="343">
        <v>-7.1379999999999999</v>
      </c>
      <c r="AH308" s="343">
        <v>20.016999999999999</v>
      </c>
      <c r="AI308" s="343">
        <v>19.503</v>
      </c>
      <c r="AJ308" s="343">
        <v>19.318999999999999</v>
      </c>
      <c r="AK308" s="343">
        <v>11.891</v>
      </c>
      <c r="AL308" s="343">
        <v>12.791</v>
      </c>
      <c r="AM308" s="343">
        <v>11.824999999999999</v>
      </c>
      <c r="AN308" s="343">
        <v>28.760999999999999</v>
      </c>
      <c r="AO308" s="343">
        <v>28.31</v>
      </c>
      <c r="AP308" s="343">
        <v>27.558</v>
      </c>
      <c r="AQ308" s="343">
        <v>-18.713000000000001</v>
      </c>
      <c r="AR308" s="343">
        <v>-19.413</v>
      </c>
      <c r="AS308" s="343">
        <v>-18.808</v>
      </c>
      <c r="AT308" s="343">
        <v>60.804000000000002</v>
      </c>
      <c r="AU308" s="343">
        <v>61.459000000000003</v>
      </c>
      <c r="AV308" s="343">
        <v>60.841000000000001</v>
      </c>
      <c r="AW308" s="343">
        <v>13.048</v>
      </c>
      <c r="AX308" s="343">
        <v>13.193</v>
      </c>
      <c r="AY308" s="343">
        <v>12.295</v>
      </c>
      <c r="AZ308" s="343">
        <v>-2.629</v>
      </c>
      <c r="BA308" s="343">
        <v>-2.641</v>
      </c>
      <c r="BB308" s="343">
        <v>-2.6509999999999998</v>
      </c>
      <c r="BC308" s="343">
        <v>20.477</v>
      </c>
      <c r="BD308" s="343">
        <v>20.564</v>
      </c>
      <c r="BE308" s="343">
        <v>19.504000000000001</v>
      </c>
      <c r="BF308" s="343">
        <v>27.61</v>
      </c>
      <c r="BG308" s="343">
        <v>26.968</v>
      </c>
      <c r="BH308" s="343">
        <v>27.242999999999999</v>
      </c>
      <c r="BI308" s="343">
        <v>30.783000000000001</v>
      </c>
      <c r="BJ308" s="343">
        <v>31.635999999999999</v>
      </c>
      <c r="BK308" s="343">
        <v>31.530999999999999</v>
      </c>
      <c r="BL308" s="343">
        <v>-26.106999999999999</v>
      </c>
      <c r="BM308" s="343">
        <v>-26.571999999999999</v>
      </c>
      <c r="BN308" s="343">
        <v>-25.361999999999998</v>
      </c>
      <c r="BO308" s="343">
        <v>-22.998000000000001</v>
      </c>
      <c r="BP308" s="343">
        <v>-22.968</v>
      </c>
      <c r="BQ308" s="343">
        <v>-22.225999999999999</v>
      </c>
      <c r="BR308" s="343">
        <v>-4.375</v>
      </c>
      <c r="BS308" s="343">
        <v>-4.2290000000000001</v>
      </c>
      <c r="BT308" s="343">
        <v>-4.2389999999999999</v>
      </c>
      <c r="BU308" s="343">
        <v>31.425999999999998</v>
      </c>
      <c r="BV308" s="343">
        <v>31.289000000000001</v>
      </c>
      <c r="BW308" s="343">
        <v>30.425999999999998</v>
      </c>
      <c r="BX308" s="343">
        <v>-10.669</v>
      </c>
      <c r="BY308" s="343">
        <v>-6.6109999999999998</v>
      </c>
      <c r="BZ308" s="343">
        <v>32.71</v>
      </c>
      <c r="CA308" s="343">
        <v>-17.597999999999999</v>
      </c>
      <c r="CB308" s="343">
        <v>-112.86199999999999</v>
      </c>
      <c r="CC308" s="343">
        <v>-32.335999999999999</v>
      </c>
      <c r="CD308" s="343">
        <v>132.76599999999999</v>
      </c>
      <c r="CE308" s="343">
        <v>101.944</v>
      </c>
      <c r="CF308" s="343">
        <v>43.277000000000001</v>
      </c>
      <c r="CG308" s="343">
        <v>-19.847000000000001</v>
      </c>
      <c r="CH308" s="343">
        <v>-132.26499999999999</v>
      </c>
      <c r="CI308" s="343">
        <v>-28.289000000000001</v>
      </c>
      <c r="CJ308" s="343">
        <v>-32.69</v>
      </c>
      <c r="CK308" s="343">
        <v>55.472999999999999</v>
      </c>
      <c r="CL308" s="343">
        <v>10.672000000000001</v>
      </c>
      <c r="CM308" s="343">
        <v>-59.853999999999999</v>
      </c>
      <c r="CN308" s="343">
        <v>-5.6840000000000002</v>
      </c>
      <c r="CO308" s="343">
        <v>36.862000000000002</v>
      </c>
      <c r="CP308" s="343">
        <v>14.84</v>
      </c>
      <c r="CQ308" s="343">
        <v>38.454000000000001</v>
      </c>
      <c r="CR308" s="343">
        <v>33.237000000000002</v>
      </c>
      <c r="CS308" s="343">
        <v>32.570999999999998</v>
      </c>
      <c r="CT308" s="343">
        <v>11.811</v>
      </c>
      <c r="CU308" s="343">
        <v>0</v>
      </c>
      <c r="CV308" s="343">
        <v>15.802</v>
      </c>
      <c r="CW308" s="343">
        <v>1.863</v>
      </c>
      <c r="CX308" s="343">
        <v>6.5510000000000002</v>
      </c>
      <c r="CY308" s="343">
        <v>39.247</v>
      </c>
      <c r="CZ308" s="343">
        <v>-4.593</v>
      </c>
      <c r="DA308" s="343">
        <v>10.161</v>
      </c>
      <c r="DB308" s="343">
        <v>8.14</v>
      </c>
      <c r="DC308" s="343">
        <v>4.58</v>
      </c>
      <c r="DD308" s="343">
        <v>16.821000000000002</v>
      </c>
      <c r="DE308" s="343">
        <v>9.4700000000000006</v>
      </c>
      <c r="DF308" s="343">
        <v>15.757999999999999</v>
      </c>
      <c r="DG308" s="343">
        <v>10.989000000000001</v>
      </c>
      <c r="DH308" s="343">
        <v>8.2409999999999997</v>
      </c>
      <c r="DI308" s="343">
        <v>10.192</v>
      </c>
      <c r="DJ308" s="343">
        <v>11.959</v>
      </c>
      <c r="DK308" s="343">
        <v>8.3829999999999991</v>
      </c>
      <c r="DL308" s="343">
        <v>0.92600000000000005</v>
      </c>
      <c r="DM308" s="343">
        <v>7.4279999999999999</v>
      </c>
      <c r="DN308" s="343">
        <v>1.845</v>
      </c>
      <c r="DO308" s="343">
        <v>7.2750000000000004</v>
      </c>
      <c r="DP308" s="343">
        <v>22.518999999999998</v>
      </c>
      <c r="DQ308" s="343">
        <v>3.665</v>
      </c>
      <c r="DR308" s="343">
        <v>100.46299999999999</v>
      </c>
      <c r="DS308" s="343">
        <v>98.346000000000004</v>
      </c>
      <c r="DT308" s="343">
        <v>4.8330000000000002</v>
      </c>
      <c r="DU308" s="343">
        <v>6.7279999999999998</v>
      </c>
      <c r="DV308" s="343">
        <v>15.779</v>
      </c>
      <c r="DW308" s="344">
        <f t="shared" si="8"/>
        <v>134.78899999999999</v>
      </c>
      <c r="DX308" s="344">
        <f t="shared" si="9"/>
        <v>281.24200000000002</v>
      </c>
    </row>
    <row r="309" spans="1:128" s="9" customFormat="1" x14ac:dyDescent="0.25">
      <c r="A309" s="53" t="str">
        <f>IF('1'!$A$1=1,B309,C309)</f>
        <v>Кінцева контролююча материнська компанія невідома</v>
      </c>
      <c r="B309" s="352" t="s">
        <v>389</v>
      </c>
      <c r="C309" s="353" t="s">
        <v>388</v>
      </c>
      <c r="D309" s="343">
        <v>0</v>
      </c>
      <c r="E309" s="343">
        <v>0</v>
      </c>
      <c r="F309" s="343">
        <v>0</v>
      </c>
      <c r="G309" s="343">
        <v>0</v>
      </c>
      <c r="H309" s="343">
        <v>0</v>
      </c>
      <c r="I309" s="343">
        <v>0</v>
      </c>
      <c r="J309" s="343">
        <v>0</v>
      </c>
      <c r="K309" s="343">
        <v>0</v>
      </c>
      <c r="L309" s="343">
        <v>0</v>
      </c>
      <c r="M309" s="343">
        <v>0</v>
      </c>
      <c r="N309" s="343">
        <v>0</v>
      </c>
      <c r="O309" s="343">
        <v>0</v>
      </c>
      <c r="P309" s="343">
        <v>0</v>
      </c>
      <c r="Q309" s="343">
        <v>0</v>
      </c>
      <c r="R309" s="343">
        <v>0</v>
      </c>
      <c r="S309" s="343">
        <v>0</v>
      </c>
      <c r="T309" s="343">
        <v>0</v>
      </c>
      <c r="U309" s="343">
        <v>0</v>
      </c>
      <c r="V309" s="343">
        <v>0</v>
      </c>
      <c r="W309" s="343">
        <v>0</v>
      </c>
      <c r="X309" s="343">
        <v>0</v>
      </c>
      <c r="Y309" s="343">
        <v>0</v>
      </c>
      <c r="Z309" s="343">
        <v>0</v>
      </c>
      <c r="AA309" s="343">
        <v>0</v>
      </c>
      <c r="AB309" s="343">
        <v>0</v>
      </c>
      <c r="AC309" s="343">
        <v>0</v>
      </c>
      <c r="AD309" s="343">
        <v>0</v>
      </c>
      <c r="AE309" s="343">
        <v>0</v>
      </c>
      <c r="AF309" s="343">
        <v>0</v>
      </c>
      <c r="AG309" s="343">
        <v>0</v>
      </c>
      <c r="AH309" s="343">
        <v>0</v>
      </c>
      <c r="AI309" s="343">
        <v>0</v>
      </c>
      <c r="AJ309" s="343">
        <v>0</v>
      </c>
      <c r="AK309" s="343">
        <v>4.2469999999999999</v>
      </c>
      <c r="AL309" s="343">
        <v>4.2640000000000002</v>
      </c>
      <c r="AM309" s="343">
        <v>3.379</v>
      </c>
      <c r="AN309" s="343">
        <v>4.931</v>
      </c>
      <c r="AO309" s="343">
        <v>4.8529999999999998</v>
      </c>
      <c r="AP309" s="343">
        <v>5.6740000000000004</v>
      </c>
      <c r="AQ309" s="343">
        <v>4.0679999999999996</v>
      </c>
      <c r="AR309" s="343">
        <v>4.22</v>
      </c>
      <c r="AS309" s="343">
        <v>4.274</v>
      </c>
      <c r="AT309" s="343">
        <v>17.128</v>
      </c>
      <c r="AU309" s="343">
        <v>17.312000000000001</v>
      </c>
      <c r="AV309" s="343">
        <v>17.138000000000002</v>
      </c>
      <c r="AW309" s="343">
        <v>-1.74</v>
      </c>
      <c r="AX309" s="343">
        <v>-2.6389999999999998</v>
      </c>
      <c r="AY309" s="343">
        <v>-2.6349999999999998</v>
      </c>
      <c r="AZ309" s="343">
        <v>0</v>
      </c>
      <c r="BA309" s="343">
        <v>0</v>
      </c>
      <c r="BB309" s="343">
        <v>0.88400000000000001</v>
      </c>
      <c r="BC309" s="343">
        <v>-3.5609999999999999</v>
      </c>
      <c r="BD309" s="343">
        <v>-3.5760000000000001</v>
      </c>
      <c r="BE309" s="343">
        <v>-3.5459999999999998</v>
      </c>
      <c r="BF309" s="343">
        <v>1.7809999999999999</v>
      </c>
      <c r="BG309" s="343">
        <v>2.6970000000000001</v>
      </c>
      <c r="BH309" s="343">
        <v>1.8160000000000001</v>
      </c>
      <c r="BI309" s="343">
        <v>0.90500000000000003</v>
      </c>
      <c r="BJ309" s="343">
        <v>0.90400000000000003</v>
      </c>
      <c r="BK309" s="343">
        <v>1.802</v>
      </c>
      <c r="BL309" s="343">
        <v>16.204000000000001</v>
      </c>
      <c r="BM309" s="343">
        <v>16.492999999999999</v>
      </c>
      <c r="BN309" s="343">
        <v>16.303999999999998</v>
      </c>
      <c r="BO309" s="343">
        <v>-1.84</v>
      </c>
      <c r="BP309" s="343">
        <v>-1.837</v>
      </c>
      <c r="BQ309" s="343">
        <v>-0.88900000000000001</v>
      </c>
      <c r="BR309" s="343">
        <v>2.625</v>
      </c>
      <c r="BS309" s="343">
        <v>3.383</v>
      </c>
      <c r="BT309" s="343">
        <v>3.391</v>
      </c>
      <c r="BU309" s="343">
        <v>0</v>
      </c>
      <c r="BV309" s="343">
        <v>0</v>
      </c>
      <c r="BW309" s="343">
        <v>-1.645</v>
      </c>
      <c r="BX309" s="343">
        <v>-5.7450000000000001</v>
      </c>
      <c r="BY309" s="343">
        <v>-5.7850000000000001</v>
      </c>
      <c r="BZ309" s="343">
        <v>-5.8710000000000004</v>
      </c>
      <c r="CA309" s="343">
        <v>13.407999999999999</v>
      </c>
      <c r="CB309" s="343">
        <v>13.180999999999999</v>
      </c>
      <c r="CC309" s="343">
        <v>13.266</v>
      </c>
      <c r="CD309" s="343">
        <v>21.986999999999998</v>
      </c>
      <c r="CE309" s="343">
        <v>22.088000000000001</v>
      </c>
      <c r="CF309" s="343">
        <v>22.911000000000001</v>
      </c>
      <c r="CG309" s="343">
        <v>33.654000000000003</v>
      </c>
      <c r="CH309" s="343">
        <v>-20.146000000000001</v>
      </c>
      <c r="CI309" s="343">
        <v>-8.84</v>
      </c>
      <c r="CJ309" s="343">
        <v>-0.88400000000000001</v>
      </c>
      <c r="CK309" s="343">
        <v>-24.655000000000001</v>
      </c>
      <c r="CL309" s="343">
        <v>26.68</v>
      </c>
      <c r="CM309" s="343">
        <v>0.92100000000000004</v>
      </c>
      <c r="CN309" s="343">
        <v>0</v>
      </c>
      <c r="CO309" s="343">
        <v>2.8359999999999999</v>
      </c>
      <c r="CP309" s="343">
        <v>0</v>
      </c>
      <c r="CQ309" s="343">
        <v>0.98599999999999999</v>
      </c>
      <c r="CR309" s="343">
        <v>2.0139999999999998</v>
      </c>
      <c r="CS309" s="343">
        <v>4.0709999999999997</v>
      </c>
      <c r="CT309" s="343">
        <v>3.9369999999999998</v>
      </c>
      <c r="CU309" s="343">
        <v>2.8370000000000002</v>
      </c>
      <c r="CV309" s="343">
        <v>1.859</v>
      </c>
      <c r="CW309" s="343">
        <v>0.93100000000000005</v>
      </c>
      <c r="CX309" s="343">
        <v>1.8720000000000001</v>
      </c>
      <c r="CY309" s="343">
        <v>2.738</v>
      </c>
      <c r="CZ309" s="343">
        <v>3.6739999999999999</v>
      </c>
      <c r="DA309" s="343">
        <v>2.7709999999999999</v>
      </c>
      <c r="DB309" s="343">
        <v>3.6179999999999999</v>
      </c>
      <c r="DC309" s="343">
        <v>0.91600000000000004</v>
      </c>
      <c r="DD309" s="343">
        <v>0.93500000000000005</v>
      </c>
      <c r="DE309" s="343">
        <v>3.7879999999999998</v>
      </c>
      <c r="DF309" s="343">
        <v>1.8540000000000001</v>
      </c>
      <c r="DG309" s="343">
        <v>1.8320000000000001</v>
      </c>
      <c r="DH309" s="343">
        <v>0.91600000000000004</v>
      </c>
      <c r="DI309" s="343">
        <v>0</v>
      </c>
      <c r="DJ309" s="343">
        <v>0</v>
      </c>
      <c r="DK309" s="343">
        <v>0.93100000000000005</v>
      </c>
      <c r="DL309" s="343">
        <v>-0.92600000000000005</v>
      </c>
      <c r="DM309" s="343">
        <v>-0.92900000000000005</v>
      </c>
      <c r="DN309" s="343">
        <v>0</v>
      </c>
      <c r="DO309" s="343">
        <v>0</v>
      </c>
      <c r="DP309" s="343">
        <v>0</v>
      </c>
      <c r="DQ309" s="343">
        <v>1.8320000000000001</v>
      </c>
      <c r="DR309" s="343">
        <v>1.8779999999999999</v>
      </c>
      <c r="DS309" s="343">
        <v>1.91</v>
      </c>
      <c r="DT309" s="343">
        <v>-0.96699999999999997</v>
      </c>
      <c r="DU309" s="343">
        <v>0</v>
      </c>
      <c r="DV309" s="343">
        <v>6.4969999999999999</v>
      </c>
      <c r="DW309" s="344">
        <f t="shared" si="8"/>
        <v>26.787999999999997</v>
      </c>
      <c r="DX309" s="344">
        <f t="shared" si="9"/>
        <v>5.6120000000000001</v>
      </c>
    </row>
    <row r="310" spans="1:128" x14ac:dyDescent="0.25">
      <c r="A310" s="229" t="str">
        <f>IF('1'!$A$1=1,B310,C310)</f>
        <v>Портфельні інвестиції</v>
      </c>
      <c r="B310" s="230" t="s">
        <v>146</v>
      </c>
      <c r="C310" s="230" t="s">
        <v>145</v>
      </c>
      <c r="D310" s="341">
        <v>56.307999999999993</v>
      </c>
      <c r="E310" s="341">
        <v>75.737000000000009</v>
      </c>
      <c r="F310" s="341">
        <v>164.38200000000001</v>
      </c>
      <c r="G310" s="341">
        <v>380.57499999999999</v>
      </c>
      <c r="H310" s="341">
        <v>-823.11700000000008</v>
      </c>
      <c r="I310" s="341">
        <v>40.97</v>
      </c>
      <c r="J310" s="341">
        <v>133.608</v>
      </c>
      <c r="K310" s="341">
        <v>13.509000000000002</v>
      </c>
      <c r="L310" s="341">
        <v>-58.786999999999992</v>
      </c>
      <c r="M310" s="341">
        <v>-149.43200000000002</v>
      </c>
      <c r="N310" s="341">
        <v>-100.438</v>
      </c>
      <c r="O310" s="341">
        <v>-51.553999999999995</v>
      </c>
      <c r="P310" s="341">
        <v>46.035000000000004</v>
      </c>
      <c r="Q310" s="341">
        <v>14.397000000000002</v>
      </c>
      <c r="R310" s="341">
        <v>-8.1199999999999992</v>
      </c>
      <c r="S310" s="341">
        <v>-4.4110000000000023</v>
      </c>
      <c r="T310" s="341">
        <v>11.496</v>
      </c>
      <c r="U310" s="341">
        <v>-2.6640000000000001</v>
      </c>
      <c r="V310" s="341">
        <v>0.90300000000000002</v>
      </c>
      <c r="W310" s="341">
        <v>155.13</v>
      </c>
      <c r="X310" s="341">
        <v>-886.17100000000005</v>
      </c>
      <c r="Y310" s="341">
        <v>276.09000000000003</v>
      </c>
      <c r="Z310" s="341">
        <v>32.375</v>
      </c>
      <c r="AA310" s="341">
        <v>117.60600000000001</v>
      </c>
      <c r="AB310" s="341">
        <v>4.7140000000000004</v>
      </c>
      <c r="AC310" s="341">
        <v>23.453000000000003</v>
      </c>
      <c r="AD310" s="341">
        <v>35.606000000000002</v>
      </c>
      <c r="AE310" s="341">
        <v>-39.211999999999996</v>
      </c>
      <c r="AF310" s="341">
        <v>-133.19499999999999</v>
      </c>
      <c r="AG310" s="341">
        <v>-75.845999999999989</v>
      </c>
      <c r="AH310" s="341">
        <v>3.4809999999999999</v>
      </c>
      <c r="AI310" s="341">
        <v>-15.263</v>
      </c>
      <c r="AJ310" s="341">
        <v>-1200.2740000000001</v>
      </c>
      <c r="AK310" s="341">
        <v>-73.042000000000002</v>
      </c>
      <c r="AL310" s="341">
        <v>-34.960999999999999</v>
      </c>
      <c r="AM310" s="341">
        <v>-20.270999999999997</v>
      </c>
      <c r="AN310" s="341">
        <v>-91.212999999999994</v>
      </c>
      <c r="AO310" s="341">
        <v>-166.62300000000002</v>
      </c>
      <c r="AP310" s="341">
        <v>-168.59299999999999</v>
      </c>
      <c r="AQ310" s="341">
        <v>-13.017999999999988</v>
      </c>
      <c r="AR310" s="341">
        <v>37.981999999999999</v>
      </c>
      <c r="AS310" s="341">
        <v>24.792999999999999</v>
      </c>
      <c r="AT310" s="341">
        <v>109.61899999999999</v>
      </c>
      <c r="AU310" s="341">
        <v>-534.95300000000009</v>
      </c>
      <c r="AV310" s="341">
        <v>40.274999999999991</v>
      </c>
      <c r="AW310" s="341">
        <v>6.9599999999999991</v>
      </c>
      <c r="AX310" s="341">
        <v>-1079.2200000000003</v>
      </c>
      <c r="AY310" s="341">
        <v>43.033000000000001</v>
      </c>
      <c r="AZ310" s="341">
        <v>-176.99700000000001</v>
      </c>
      <c r="BA310" s="341">
        <v>-53.707999999999998</v>
      </c>
      <c r="BB310" s="341">
        <v>66.265999999999963</v>
      </c>
      <c r="BC310" s="341">
        <v>-169.15900000000005</v>
      </c>
      <c r="BD310" s="341">
        <v>691.13199999999995</v>
      </c>
      <c r="BE310" s="341">
        <v>-1537.2949999999998</v>
      </c>
      <c r="BF310" s="341">
        <v>-2312.0749999999998</v>
      </c>
      <c r="BG310" s="341">
        <v>281.36100000000005</v>
      </c>
      <c r="BH310" s="341">
        <v>-100.79799999999997</v>
      </c>
      <c r="BI310" s="341">
        <v>66.997000000000014</v>
      </c>
      <c r="BJ310" s="341">
        <v>-792.71100000000001</v>
      </c>
      <c r="BK310" s="341">
        <v>-538.73199999999997</v>
      </c>
      <c r="BL310" s="341">
        <v>-1508.8009999999999</v>
      </c>
      <c r="BM310" s="341">
        <v>-596.48699999999997</v>
      </c>
      <c r="BN310" s="341">
        <v>509.05399999999997</v>
      </c>
      <c r="BO310" s="341">
        <v>266.77600000000007</v>
      </c>
      <c r="BP310" s="341">
        <v>1116.2340000000002</v>
      </c>
      <c r="BQ310" s="341">
        <v>356.50600000000003</v>
      </c>
      <c r="BR310" s="341">
        <v>-814.66300000000012</v>
      </c>
      <c r="BS310" s="341">
        <v>160.70099999999999</v>
      </c>
      <c r="BT310" s="341">
        <v>1389.48</v>
      </c>
      <c r="BU310" s="341">
        <v>213.185</v>
      </c>
      <c r="BV310" s="341">
        <v>393.23300000000006</v>
      </c>
      <c r="BW310" s="341">
        <v>-761.47699999999998</v>
      </c>
      <c r="BX310" s="341">
        <v>-188.75599999999997</v>
      </c>
      <c r="BY310" s="341">
        <v>-57.02000000000001</v>
      </c>
      <c r="BZ310" s="341">
        <v>-34.387999999999998</v>
      </c>
      <c r="CA310" s="341">
        <v>-826.24699999999984</v>
      </c>
      <c r="CB310" s="341">
        <v>-47.781000000000006</v>
      </c>
      <c r="CC310" s="341">
        <v>-907.05599999999993</v>
      </c>
      <c r="CD310" s="341">
        <v>-531.90899999999999</v>
      </c>
      <c r="CE310" s="341">
        <v>287.14500000000004</v>
      </c>
      <c r="CF310" s="341">
        <v>1820.1740000000002</v>
      </c>
      <c r="CG310" s="341">
        <v>172.58599999999998</v>
      </c>
      <c r="CH310" s="341">
        <v>-548.33000000000004</v>
      </c>
      <c r="CI310" s="341">
        <v>22.984000000000002</v>
      </c>
      <c r="CJ310" s="341">
        <v>479.745</v>
      </c>
      <c r="CK310" s="341">
        <v>375.98300000000006</v>
      </c>
      <c r="CL310" s="341">
        <v>30.235999999999997</v>
      </c>
      <c r="CM310" s="341">
        <v>52.488000000000007</v>
      </c>
      <c r="CN310" s="341">
        <v>112.72299999999998</v>
      </c>
      <c r="CO310" s="341">
        <v>72.778999999999996</v>
      </c>
      <c r="CP310" s="341">
        <v>-34.624999999999986</v>
      </c>
      <c r="CQ310" s="341">
        <v>96.627999999999986</v>
      </c>
      <c r="CR310" s="341">
        <v>116.83500000000001</v>
      </c>
      <c r="CS310" s="341">
        <v>215.785</v>
      </c>
      <c r="CT310" s="341">
        <v>194.88600000000002</v>
      </c>
      <c r="CU310" s="341">
        <v>170.20300000000003</v>
      </c>
      <c r="CV310" s="341">
        <v>16.73399999999998</v>
      </c>
      <c r="CW310" s="341">
        <v>314.815</v>
      </c>
      <c r="CX310" s="341">
        <v>177.82500000000002</v>
      </c>
      <c r="CY310" s="341">
        <v>237.30499999999998</v>
      </c>
      <c r="CZ310" s="341">
        <v>197.50199999999998</v>
      </c>
      <c r="DA310" s="341">
        <v>94.22</v>
      </c>
      <c r="DB310" s="341">
        <v>261.37899999999996</v>
      </c>
      <c r="DC310" s="341">
        <v>283.95600000000002</v>
      </c>
      <c r="DD310" s="341">
        <v>239.23499999999999</v>
      </c>
      <c r="DE310" s="341">
        <v>153.40700000000001</v>
      </c>
      <c r="DF310" s="341">
        <v>330.90899999999999</v>
      </c>
      <c r="DG310" s="341">
        <v>216.12</v>
      </c>
      <c r="DH310" s="341">
        <v>-132.77000000000001</v>
      </c>
      <c r="DI310" s="341">
        <v>-46.327000000000005</v>
      </c>
      <c r="DJ310" s="341">
        <v>137.066</v>
      </c>
      <c r="DK310" s="341">
        <v>34.463999999999999</v>
      </c>
      <c r="DL310" s="341">
        <v>298.22899999999998</v>
      </c>
      <c r="DM310" s="341">
        <v>99.35499999999999</v>
      </c>
      <c r="DN310" s="341">
        <v>263.77300000000002</v>
      </c>
      <c r="DO310" s="341">
        <v>4862.7430000000013</v>
      </c>
      <c r="DP310" s="341">
        <v>378.32299999999998</v>
      </c>
      <c r="DQ310" s="341">
        <v>142.00900000000001</v>
      </c>
      <c r="DR310" s="341">
        <v>-259.14</v>
      </c>
      <c r="DS310" s="341">
        <v>262.57299999999998</v>
      </c>
      <c r="DT310" s="341">
        <v>-196.215</v>
      </c>
      <c r="DU310" s="341">
        <v>71.120999999999995</v>
      </c>
      <c r="DV310" s="341">
        <v>-5.5689999999999991</v>
      </c>
      <c r="DW310" s="342">
        <f t="shared" si="8"/>
        <v>2523.4069999999997</v>
      </c>
      <c r="DX310" s="342">
        <f t="shared" si="9"/>
        <v>6040.2980000000016</v>
      </c>
    </row>
    <row r="311" spans="1:128" x14ac:dyDescent="0.25">
      <c r="A311" s="244" t="str">
        <f>IF('1'!$A$1=1,B311,C311)</f>
        <v>Активи</v>
      </c>
      <c r="B311" s="232" t="s">
        <v>142</v>
      </c>
      <c r="C311" s="232" t="s">
        <v>141</v>
      </c>
      <c r="D311" s="341">
        <v>0</v>
      </c>
      <c r="E311" s="341">
        <v>0</v>
      </c>
      <c r="F311" s="341">
        <v>0.91800000000000004</v>
      </c>
      <c r="G311" s="341">
        <v>0</v>
      </c>
      <c r="H311" s="341">
        <v>0</v>
      </c>
      <c r="I311" s="341">
        <v>1.7809999999999999</v>
      </c>
      <c r="J311" s="341">
        <v>0</v>
      </c>
      <c r="K311" s="341">
        <v>0</v>
      </c>
      <c r="L311" s="341">
        <v>0</v>
      </c>
      <c r="M311" s="341">
        <v>0</v>
      </c>
      <c r="N311" s="341">
        <v>0</v>
      </c>
      <c r="O311" s="341">
        <v>0</v>
      </c>
      <c r="P311" s="341">
        <v>0</v>
      </c>
      <c r="Q311" s="341">
        <v>0</v>
      </c>
      <c r="R311" s="341">
        <v>0</v>
      </c>
      <c r="S311" s="341">
        <v>0</v>
      </c>
      <c r="T311" s="341">
        <v>0</v>
      </c>
      <c r="U311" s="341">
        <v>0</v>
      </c>
      <c r="V311" s="341">
        <v>0</v>
      </c>
      <c r="W311" s="341">
        <v>0</v>
      </c>
      <c r="X311" s="341">
        <v>0</v>
      </c>
      <c r="Y311" s="341">
        <v>0</v>
      </c>
      <c r="Z311" s="341">
        <v>-71.225999999999999</v>
      </c>
      <c r="AA311" s="341">
        <v>0</v>
      </c>
      <c r="AB311" s="341">
        <v>0</v>
      </c>
      <c r="AC311" s="341">
        <v>0</v>
      </c>
      <c r="AD311" s="341">
        <v>0</v>
      </c>
      <c r="AE311" s="341">
        <v>0</v>
      </c>
      <c r="AF311" s="341">
        <v>0</v>
      </c>
      <c r="AG311" s="341">
        <v>0</v>
      </c>
      <c r="AH311" s="341">
        <v>0</v>
      </c>
      <c r="AI311" s="341">
        <v>0.84799999999999998</v>
      </c>
      <c r="AJ311" s="341">
        <v>0</v>
      </c>
      <c r="AK311" s="341">
        <v>0</v>
      </c>
      <c r="AL311" s="341">
        <v>0</v>
      </c>
      <c r="AM311" s="341">
        <v>1.69</v>
      </c>
      <c r="AN311" s="341">
        <v>1.6439999999999999</v>
      </c>
      <c r="AO311" s="341">
        <v>0</v>
      </c>
      <c r="AP311" s="341">
        <v>0.81100000000000005</v>
      </c>
      <c r="AQ311" s="341">
        <v>-0.81399999999999995</v>
      </c>
      <c r="AR311" s="341">
        <v>3.3759999999999999</v>
      </c>
      <c r="AS311" s="341">
        <v>3.42</v>
      </c>
      <c r="AT311" s="341">
        <v>-1.0000000000001119E-3</v>
      </c>
      <c r="AU311" s="341">
        <v>1.7310000000000001</v>
      </c>
      <c r="AV311" s="341">
        <v>4.2850000000000001</v>
      </c>
      <c r="AW311" s="341">
        <v>-0.86900000000000033</v>
      </c>
      <c r="AX311" s="341">
        <v>2.6389999999999998</v>
      </c>
      <c r="AY311" s="341">
        <v>12.295</v>
      </c>
      <c r="AZ311" s="341">
        <v>-0.87700000000000011</v>
      </c>
      <c r="BA311" s="341">
        <v>6.1630000000000003</v>
      </c>
      <c r="BB311" s="341">
        <v>14.137</v>
      </c>
      <c r="BC311" s="341">
        <v>30.27</v>
      </c>
      <c r="BD311" s="341">
        <v>5.3650000000000002</v>
      </c>
      <c r="BE311" s="341">
        <v>-6.2059999999999995</v>
      </c>
      <c r="BF311" s="341">
        <v>111.32899999999999</v>
      </c>
      <c r="BG311" s="341">
        <v>313.72300000000001</v>
      </c>
      <c r="BH311" s="341">
        <v>-90.808999999999997</v>
      </c>
      <c r="BI311" s="341">
        <v>146.66900000000001</v>
      </c>
      <c r="BJ311" s="341">
        <v>-85.869</v>
      </c>
      <c r="BK311" s="341">
        <v>-76.575999999999993</v>
      </c>
      <c r="BL311" s="341">
        <v>19.806000000000001</v>
      </c>
      <c r="BM311" s="341">
        <v>-65.971999999999994</v>
      </c>
      <c r="BN311" s="341">
        <v>-57.97</v>
      </c>
      <c r="BO311" s="341">
        <v>-60.715000000000003</v>
      </c>
      <c r="BP311" s="341">
        <v>-39.503999999999998</v>
      </c>
      <c r="BQ311" s="341">
        <v>161.80500000000004</v>
      </c>
      <c r="BR311" s="341">
        <v>7</v>
      </c>
      <c r="BS311" s="341">
        <v>8.4580000000000002</v>
      </c>
      <c r="BT311" s="341">
        <v>10.173999999999999</v>
      </c>
      <c r="BU311" s="341">
        <v>4.2469999999999999</v>
      </c>
      <c r="BV311" s="341">
        <v>18.605</v>
      </c>
      <c r="BW311" s="341">
        <v>111.83800000000001</v>
      </c>
      <c r="BX311" s="341">
        <v>-51.702999999999989</v>
      </c>
      <c r="BY311" s="341">
        <v>21.486000000000001</v>
      </c>
      <c r="BZ311" s="341">
        <v>-61.227999999999994</v>
      </c>
      <c r="CA311" s="341">
        <v>-29.328999999999997</v>
      </c>
      <c r="CB311" s="341">
        <v>-37.072000000000003</v>
      </c>
      <c r="CC311" s="341">
        <v>5.8040000000000003</v>
      </c>
      <c r="CD311" s="341">
        <v>4.2280000000000006</v>
      </c>
      <c r="CE311" s="341">
        <v>11.894</v>
      </c>
      <c r="CF311" s="341">
        <v>10.183</v>
      </c>
      <c r="CG311" s="341">
        <v>8.6289999999999996</v>
      </c>
      <c r="CH311" s="341">
        <v>14.014000000000001</v>
      </c>
      <c r="CI311" s="341">
        <v>49.506</v>
      </c>
      <c r="CJ311" s="341">
        <v>38.875</v>
      </c>
      <c r="CK311" s="341">
        <v>34.339999999999996</v>
      </c>
      <c r="CL311" s="341">
        <v>-15.119</v>
      </c>
      <c r="CM311" s="341">
        <v>14.734000000000002</v>
      </c>
      <c r="CN311" s="341">
        <v>53.045999999999999</v>
      </c>
      <c r="CO311" s="341">
        <v>13.232999999999997</v>
      </c>
      <c r="CP311" s="341">
        <v>6.9250000000000016</v>
      </c>
      <c r="CQ311" s="341">
        <v>38.453999999999994</v>
      </c>
      <c r="CR311" s="341">
        <v>56.402999999999999</v>
      </c>
      <c r="CS311" s="341">
        <v>18.320999999999998</v>
      </c>
      <c r="CT311" s="341">
        <v>164.37400000000002</v>
      </c>
      <c r="CU311" s="341">
        <v>191.00500000000002</v>
      </c>
      <c r="CV311" s="341">
        <v>156.16599999999997</v>
      </c>
      <c r="CW311" s="341">
        <v>44.707000000000001</v>
      </c>
      <c r="CX311" s="341">
        <v>160.97900000000001</v>
      </c>
      <c r="CY311" s="341">
        <v>177.97899999999998</v>
      </c>
      <c r="CZ311" s="341">
        <v>146.97799999999998</v>
      </c>
      <c r="DA311" s="341">
        <v>181.97499999999999</v>
      </c>
      <c r="DB311" s="341">
        <v>257.76099999999997</v>
      </c>
      <c r="DC311" s="341">
        <v>235.40900000000002</v>
      </c>
      <c r="DD311" s="341">
        <v>154.19399999999999</v>
      </c>
      <c r="DE311" s="341">
        <v>175.18700000000001</v>
      </c>
      <c r="DF311" s="341">
        <v>169.625</v>
      </c>
      <c r="DG311" s="341">
        <v>216.12</v>
      </c>
      <c r="DH311" s="341">
        <v>-237.15700000000001</v>
      </c>
      <c r="DI311" s="341">
        <v>-48.181000000000004</v>
      </c>
      <c r="DJ311" s="341">
        <v>113.148</v>
      </c>
      <c r="DK311" s="341">
        <v>29.806999999999999</v>
      </c>
      <c r="DL311" s="341">
        <v>65.759</v>
      </c>
      <c r="DM311" s="341">
        <v>30.641999999999999</v>
      </c>
      <c r="DN311" s="341">
        <v>71.01600000000002</v>
      </c>
      <c r="DO311" s="341">
        <v>30.010999999999996</v>
      </c>
      <c r="DP311" s="341">
        <v>334.18599999999998</v>
      </c>
      <c r="DQ311" s="341">
        <v>100.78100000000001</v>
      </c>
      <c r="DR311" s="341">
        <v>-102.342</v>
      </c>
      <c r="DS311" s="341">
        <v>256.84399999999999</v>
      </c>
      <c r="DT311" s="341">
        <v>-42.53</v>
      </c>
      <c r="DU311" s="341">
        <v>-24.988000000000003</v>
      </c>
      <c r="DV311" s="341">
        <v>28.773</v>
      </c>
      <c r="DW311" s="342">
        <f t="shared" si="8"/>
        <v>2077.08</v>
      </c>
      <c r="DX311" s="342">
        <f t="shared" si="9"/>
        <v>644.5139999999999</v>
      </c>
    </row>
    <row r="312" spans="1:128" s="9" customFormat="1" x14ac:dyDescent="0.25">
      <c r="A312" s="235" t="str">
        <f>IF('1'!$A$1=1,B312,C312)</f>
        <v xml:space="preserve">Інструменти участі  у капіталі </v>
      </c>
      <c r="B312" s="236" t="s">
        <v>390</v>
      </c>
      <c r="C312" s="236" t="s">
        <v>374</v>
      </c>
      <c r="D312" s="341">
        <v>0</v>
      </c>
      <c r="E312" s="341">
        <v>0</v>
      </c>
      <c r="F312" s="341">
        <v>0.91800000000000004</v>
      </c>
      <c r="G312" s="341">
        <v>0</v>
      </c>
      <c r="H312" s="341">
        <v>0</v>
      </c>
      <c r="I312" s="341">
        <v>1.7809999999999999</v>
      </c>
      <c r="J312" s="341">
        <v>0</v>
      </c>
      <c r="K312" s="341">
        <v>0</v>
      </c>
      <c r="L312" s="341">
        <v>0</v>
      </c>
      <c r="M312" s="341">
        <v>0</v>
      </c>
      <c r="N312" s="341">
        <v>0</v>
      </c>
      <c r="O312" s="341">
        <v>0</v>
      </c>
      <c r="P312" s="341">
        <v>0</v>
      </c>
      <c r="Q312" s="341">
        <v>0</v>
      </c>
      <c r="R312" s="341">
        <v>0</v>
      </c>
      <c r="S312" s="341">
        <v>0</v>
      </c>
      <c r="T312" s="341">
        <v>0</v>
      </c>
      <c r="U312" s="341">
        <v>0</v>
      </c>
      <c r="V312" s="341">
        <v>0</v>
      </c>
      <c r="W312" s="341">
        <v>0</v>
      </c>
      <c r="X312" s="341">
        <v>0</v>
      </c>
      <c r="Y312" s="341">
        <v>0</v>
      </c>
      <c r="Z312" s="341">
        <v>-71.225999999999999</v>
      </c>
      <c r="AA312" s="341">
        <v>0</v>
      </c>
      <c r="AB312" s="341">
        <v>0</v>
      </c>
      <c r="AC312" s="341">
        <v>0</v>
      </c>
      <c r="AD312" s="341">
        <v>0</v>
      </c>
      <c r="AE312" s="341">
        <v>0</v>
      </c>
      <c r="AF312" s="341">
        <v>0</v>
      </c>
      <c r="AG312" s="341">
        <v>0</v>
      </c>
      <c r="AH312" s="341">
        <v>0</v>
      </c>
      <c r="AI312" s="341">
        <v>0.84799999999999998</v>
      </c>
      <c r="AJ312" s="341">
        <v>0</v>
      </c>
      <c r="AK312" s="341">
        <v>0</v>
      </c>
      <c r="AL312" s="341">
        <v>0</v>
      </c>
      <c r="AM312" s="341">
        <v>0.84499999999999997</v>
      </c>
      <c r="AN312" s="341">
        <v>0</v>
      </c>
      <c r="AO312" s="341">
        <v>0</v>
      </c>
      <c r="AP312" s="341">
        <v>0.81100000000000005</v>
      </c>
      <c r="AQ312" s="341">
        <v>0</v>
      </c>
      <c r="AR312" s="341">
        <v>0.84399999999999997</v>
      </c>
      <c r="AS312" s="341">
        <v>0</v>
      </c>
      <c r="AT312" s="341">
        <v>0.85599999999999998</v>
      </c>
      <c r="AU312" s="341">
        <v>0</v>
      </c>
      <c r="AV312" s="341">
        <v>0</v>
      </c>
      <c r="AW312" s="341">
        <v>0.87</v>
      </c>
      <c r="AX312" s="341">
        <v>0.88</v>
      </c>
      <c r="AY312" s="341">
        <v>0.878</v>
      </c>
      <c r="AZ312" s="341">
        <v>0.876</v>
      </c>
      <c r="BA312" s="341">
        <v>0.88</v>
      </c>
      <c r="BB312" s="341">
        <v>0.88400000000000001</v>
      </c>
      <c r="BC312" s="341">
        <v>0.89</v>
      </c>
      <c r="BD312" s="341">
        <v>0.89400000000000002</v>
      </c>
      <c r="BE312" s="341">
        <v>0.88700000000000001</v>
      </c>
      <c r="BF312" s="341">
        <v>0.89100000000000001</v>
      </c>
      <c r="BG312" s="341">
        <v>0.89900000000000002</v>
      </c>
      <c r="BH312" s="341">
        <v>2.7240000000000002</v>
      </c>
      <c r="BI312" s="341">
        <v>0.90500000000000003</v>
      </c>
      <c r="BJ312" s="341">
        <v>3.6160000000000001</v>
      </c>
      <c r="BK312" s="341">
        <v>5.4050000000000002</v>
      </c>
      <c r="BL312" s="341">
        <v>2.7010000000000001</v>
      </c>
      <c r="BM312" s="341">
        <v>4.5810000000000004</v>
      </c>
      <c r="BN312" s="341">
        <v>9.9640000000000004</v>
      </c>
      <c r="BO312" s="341">
        <v>8.2789999999999999</v>
      </c>
      <c r="BP312" s="341">
        <v>4.5940000000000003</v>
      </c>
      <c r="BQ312" s="341">
        <v>6.2229999999999999</v>
      </c>
      <c r="BR312" s="341">
        <v>6.125</v>
      </c>
      <c r="BS312" s="341">
        <v>6.766</v>
      </c>
      <c r="BT312" s="341">
        <v>7.63</v>
      </c>
      <c r="BU312" s="341">
        <v>-8.4930000000000003</v>
      </c>
      <c r="BV312" s="341">
        <v>8.4570000000000007</v>
      </c>
      <c r="BW312" s="341">
        <v>11.513</v>
      </c>
      <c r="BX312" s="341">
        <v>12.31</v>
      </c>
      <c r="BY312" s="341">
        <v>19.007000000000001</v>
      </c>
      <c r="BZ312" s="341">
        <v>17.613</v>
      </c>
      <c r="CA312" s="341">
        <v>16.760000000000002</v>
      </c>
      <c r="CB312" s="341">
        <v>7.4139999999999997</v>
      </c>
      <c r="CC312" s="341">
        <v>10.779</v>
      </c>
      <c r="CD312" s="341">
        <v>10.993</v>
      </c>
      <c r="CE312" s="341">
        <v>11.044</v>
      </c>
      <c r="CF312" s="341">
        <v>14.426</v>
      </c>
      <c r="CG312" s="341">
        <v>12.081</v>
      </c>
      <c r="CH312" s="341">
        <v>17.518000000000001</v>
      </c>
      <c r="CI312" s="341">
        <v>27.405000000000001</v>
      </c>
      <c r="CJ312" s="341">
        <v>29.155999999999999</v>
      </c>
      <c r="CK312" s="341">
        <v>35.220999999999997</v>
      </c>
      <c r="CL312" s="341">
        <v>-1.7789999999999999</v>
      </c>
      <c r="CM312" s="341">
        <v>-3.6829999999999998</v>
      </c>
      <c r="CN312" s="341">
        <v>-1.895</v>
      </c>
      <c r="CO312" s="341">
        <v>-0.94499999999999995</v>
      </c>
      <c r="CP312" s="341">
        <v>-0.98899999999999999</v>
      </c>
      <c r="CQ312" s="341">
        <v>-1.972</v>
      </c>
      <c r="CR312" s="341">
        <v>1.0069999999999999</v>
      </c>
      <c r="CS312" s="341">
        <v>-1.018</v>
      </c>
      <c r="CT312" s="341">
        <v>-1.9690000000000001</v>
      </c>
      <c r="CU312" s="341">
        <v>-33.094999999999999</v>
      </c>
      <c r="CV312" s="341">
        <v>-0.93</v>
      </c>
      <c r="CW312" s="341">
        <v>0</v>
      </c>
      <c r="CX312" s="341">
        <v>-0.93600000000000005</v>
      </c>
      <c r="CY312" s="341">
        <v>-0.91300000000000003</v>
      </c>
      <c r="CZ312" s="341">
        <v>-0.91900000000000004</v>
      </c>
      <c r="DA312" s="341">
        <v>0</v>
      </c>
      <c r="DB312" s="341">
        <v>-6.3310000000000004</v>
      </c>
      <c r="DC312" s="341">
        <v>-0.91600000000000004</v>
      </c>
      <c r="DD312" s="341">
        <v>-0.93500000000000005</v>
      </c>
      <c r="DE312" s="341">
        <v>-0.94699999999999995</v>
      </c>
      <c r="DF312" s="341">
        <v>0</v>
      </c>
      <c r="DG312" s="341">
        <v>-0.91600000000000004</v>
      </c>
      <c r="DH312" s="341">
        <v>-0.91600000000000004</v>
      </c>
      <c r="DI312" s="341">
        <v>-0.92700000000000005</v>
      </c>
      <c r="DJ312" s="341">
        <v>0</v>
      </c>
      <c r="DK312" s="341">
        <v>-0.93100000000000005</v>
      </c>
      <c r="DL312" s="341">
        <v>-0.92600000000000005</v>
      </c>
      <c r="DM312" s="341">
        <v>-0.92900000000000005</v>
      </c>
      <c r="DN312" s="341">
        <v>-0.92200000000000004</v>
      </c>
      <c r="DO312" s="341">
        <v>0</v>
      </c>
      <c r="DP312" s="341">
        <v>-16.213999999999999</v>
      </c>
      <c r="DQ312" s="341">
        <v>-0.91600000000000004</v>
      </c>
      <c r="DR312" s="341">
        <v>-0.93899999999999995</v>
      </c>
      <c r="DS312" s="341">
        <v>-0.95499999999999996</v>
      </c>
      <c r="DT312" s="341">
        <v>-0.96699999999999997</v>
      </c>
      <c r="DU312" s="341">
        <v>-10.571999999999999</v>
      </c>
      <c r="DV312" s="341">
        <v>-0.92800000000000005</v>
      </c>
      <c r="DW312" s="342">
        <f t="shared" si="8"/>
        <v>-13.743</v>
      </c>
      <c r="DX312" s="342">
        <f t="shared" si="9"/>
        <v>-24.574999999999999</v>
      </c>
    </row>
    <row r="313" spans="1:128" x14ac:dyDescent="0.25">
      <c r="A313" s="239" t="str">
        <f>IF('1'!$A$1=1,B313,C313)</f>
        <v>Депозитні корпорації (крім центрального банку)</v>
      </c>
      <c r="B313" s="238" t="s">
        <v>392</v>
      </c>
      <c r="C313" s="238" t="s">
        <v>391</v>
      </c>
      <c r="D313" s="343">
        <v>0</v>
      </c>
      <c r="E313" s="343">
        <v>0</v>
      </c>
      <c r="F313" s="343">
        <v>0.91800000000000004</v>
      </c>
      <c r="G313" s="343">
        <v>0</v>
      </c>
      <c r="H313" s="343">
        <v>0</v>
      </c>
      <c r="I313" s="343">
        <v>1.7809999999999999</v>
      </c>
      <c r="J313" s="343">
        <v>0</v>
      </c>
      <c r="K313" s="343">
        <v>0</v>
      </c>
      <c r="L313" s="343">
        <v>0</v>
      </c>
      <c r="M313" s="343">
        <v>0</v>
      </c>
      <c r="N313" s="343">
        <v>0</v>
      </c>
      <c r="O313" s="343">
        <v>0</v>
      </c>
      <c r="P313" s="343">
        <v>0</v>
      </c>
      <c r="Q313" s="343">
        <v>0</v>
      </c>
      <c r="R313" s="343">
        <v>0</v>
      </c>
      <c r="S313" s="343">
        <v>0</v>
      </c>
      <c r="T313" s="343">
        <v>0</v>
      </c>
      <c r="U313" s="343">
        <v>0</v>
      </c>
      <c r="V313" s="343">
        <v>0</v>
      </c>
      <c r="W313" s="343">
        <v>0</v>
      </c>
      <c r="X313" s="343">
        <v>0</v>
      </c>
      <c r="Y313" s="343">
        <v>0</v>
      </c>
      <c r="Z313" s="343">
        <v>-71.225999999999999</v>
      </c>
      <c r="AA313" s="343">
        <v>0</v>
      </c>
      <c r="AB313" s="343">
        <v>0</v>
      </c>
      <c r="AC313" s="343">
        <v>0</v>
      </c>
      <c r="AD313" s="343">
        <v>0</v>
      </c>
      <c r="AE313" s="343">
        <v>0</v>
      </c>
      <c r="AF313" s="343">
        <v>0</v>
      </c>
      <c r="AG313" s="343">
        <v>0</v>
      </c>
      <c r="AH313" s="343">
        <v>0</v>
      </c>
      <c r="AI313" s="343">
        <v>0</v>
      </c>
      <c r="AJ313" s="343">
        <v>0</v>
      </c>
      <c r="AK313" s="343">
        <v>0</v>
      </c>
      <c r="AL313" s="343">
        <v>0</v>
      </c>
      <c r="AM313" s="343">
        <v>0</v>
      </c>
      <c r="AN313" s="343">
        <v>0</v>
      </c>
      <c r="AO313" s="343">
        <v>0</v>
      </c>
      <c r="AP313" s="343">
        <v>0.81100000000000005</v>
      </c>
      <c r="AQ313" s="343">
        <v>0</v>
      </c>
      <c r="AR313" s="343">
        <v>0</v>
      </c>
      <c r="AS313" s="343">
        <v>0</v>
      </c>
      <c r="AT313" s="343">
        <v>0.85599999999999998</v>
      </c>
      <c r="AU313" s="343">
        <v>0</v>
      </c>
      <c r="AV313" s="343">
        <v>0</v>
      </c>
      <c r="AW313" s="343">
        <v>0</v>
      </c>
      <c r="AX313" s="343">
        <v>0</v>
      </c>
      <c r="AY313" s="343">
        <v>0</v>
      </c>
      <c r="AZ313" s="343">
        <v>0</v>
      </c>
      <c r="BA313" s="343">
        <v>0</v>
      </c>
      <c r="BB313" s="343">
        <v>0</v>
      </c>
      <c r="BC313" s="343">
        <v>0</v>
      </c>
      <c r="BD313" s="343">
        <v>0</v>
      </c>
      <c r="BE313" s="343">
        <v>0</v>
      </c>
      <c r="BF313" s="343">
        <v>0</v>
      </c>
      <c r="BG313" s="343">
        <v>0</v>
      </c>
      <c r="BH313" s="343">
        <v>0</v>
      </c>
      <c r="BI313" s="343">
        <v>0</v>
      </c>
      <c r="BJ313" s="343">
        <v>0</v>
      </c>
      <c r="BK313" s="343">
        <v>0</v>
      </c>
      <c r="BL313" s="343">
        <v>0</v>
      </c>
      <c r="BM313" s="343">
        <v>0</v>
      </c>
      <c r="BN313" s="343">
        <v>0</v>
      </c>
      <c r="BO313" s="343">
        <v>0</v>
      </c>
      <c r="BP313" s="343">
        <v>0</v>
      </c>
      <c r="BQ313" s="343">
        <v>0</v>
      </c>
      <c r="BR313" s="343">
        <v>0</v>
      </c>
      <c r="BS313" s="343">
        <v>0</v>
      </c>
      <c r="BT313" s="343">
        <v>0</v>
      </c>
      <c r="BU313" s="343">
        <v>0</v>
      </c>
      <c r="BV313" s="343">
        <v>0</v>
      </c>
      <c r="BW313" s="343">
        <v>0</v>
      </c>
      <c r="BX313" s="343">
        <v>0</v>
      </c>
      <c r="BY313" s="343">
        <v>0</v>
      </c>
      <c r="BZ313" s="343">
        <v>0</v>
      </c>
      <c r="CA313" s="343">
        <v>0</v>
      </c>
      <c r="CB313" s="343">
        <v>0</v>
      </c>
      <c r="CC313" s="343">
        <v>0</v>
      </c>
      <c r="CD313" s="343">
        <v>0</v>
      </c>
      <c r="CE313" s="343">
        <v>0</v>
      </c>
      <c r="CF313" s="343">
        <v>0</v>
      </c>
      <c r="CG313" s="343">
        <v>0</v>
      </c>
      <c r="CH313" s="343">
        <v>0</v>
      </c>
      <c r="CI313" s="343">
        <v>0</v>
      </c>
      <c r="CJ313" s="343">
        <v>0</v>
      </c>
      <c r="CK313" s="343">
        <v>0</v>
      </c>
      <c r="CL313" s="343">
        <v>0</v>
      </c>
      <c r="CM313" s="343">
        <v>0</v>
      </c>
      <c r="CN313" s="343">
        <v>0</v>
      </c>
      <c r="CO313" s="343">
        <v>0</v>
      </c>
      <c r="CP313" s="343">
        <v>0</v>
      </c>
      <c r="CQ313" s="343">
        <v>0</v>
      </c>
      <c r="CR313" s="343">
        <v>0</v>
      </c>
      <c r="CS313" s="343">
        <v>0</v>
      </c>
      <c r="CT313" s="343">
        <v>0</v>
      </c>
      <c r="CU313" s="343">
        <v>0</v>
      </c>
      <c r="CV313" s="343">
        <v>0</v>
      </c>
      <c r="CW313" s="343">
        <v>0</v>
      </c>
      <c r="CX313" s="343">
        <v>0</v>
      </c>
      <c r="CY313" s="343">
        <v>0</v>
      </c>
      <c r="CZ313" s="343">
        <v>0</v>
      </c>
      <c r="DA313" s="343">
        <v>0</v>
      </c>
      <c r="DB313" s="343">
        <v>0</v>
      </c>
      <c r="DC313" s="343">
        <v>0</v>
      </c>
      <c r="DD313" s="343">
        <v>0</v>
      </c>
      <c r="DE313" s="343">
        <v>0</v>
      </c>
      <c r="DF313" s="343">
        <v>0</v>
      </c>
      <c r="DG313" s="343">
        <v>0</v>
      </c>
      <c r="DH313" s="343">
        <v>0</v>
      </c>
      <c r="DI313" s="343">
        <v>0</v>
      </c>
      <c r="DJ313" s="343">
        <v>0</v>
      </c>
      <c r="DK313" s="343">
        <v>0</v>
      </c>
      <c r="DL313" s="343">
        <v>0</v>
      </c>
      <c r="DM313" s="343">
        <v>0</v>
      </c>
      <c r="DN313" s="343">
        <v>0</v>
      </c>
      <c r="DO313" s="343">
        <v>0</v>
      </c>
      <c r="DP313" s="343">
        <v>-16.213999999999999</v>
      </c>
      <c r="DQ313" s="343">
        <v>0</v>
      </c>
      <c r="DR313" s="343">
        <v>0</v>
      </c>
      <c r="DS313" s="343">
        <v>0</v>
      </c>
      <c r="DT313" s="343">
        <v>0</v>
      </c>
      <c r="DU313" s="343">
        <v>-10.571999999999999</v>
      </c>
      <c r="DV313" s="343">
        <v>0</v>
      </c>
      <c r="DW313" s="344">
        <f t="shared" si="8"/>
        <v>0</v>
      </c>
      <c r="DX313" s="344">
        <f t="shared" si="9"/>
        <v>-16.213999999999999</v>
      </c>
    </row>
    <row r="314" spans="1:128" x14ac:dyDescent="0.25">
      <c r="A314" s="239" t="str">
        <f>IF('1'!$A$1=1,B314,C314)</f>
        <v>Інші сектори</v>
      </c>
      <c r="B314" s="238" t="s">
        <v>92</v>
      </c>
      <c r="C314" s="238" t="s">
        <v>93</v>
      </c>
      <c r="D314" s="343">
        <v>0</v>
      </c>
      <c r="E314" s="343">
        <v>0</v>
      </c>
      <c r="F314" s="343">
        <v>0</v>
      </c>
      <c r="G314" s="343">
        <v>0</v>
      </c>
      <c r="H314" s="343">
        <v>0</v>
      </c>
      <c r="I314" s="343">
        <v>0</v>
      </c>
      <c r="J314" s="343">
        <v>0</v>
      </c>
      <c r="K314" s="343">
        <v>0</v>
      </c>
      <c r="L314" s="343">
        <v>0</v>
      </c>
      <c r="M314" s="343">
        <v>0</v>
      </c>
      <c r="N314" s="343">
        <v>0</v>
      </c>
      <c r="O314" s="343">
        <v>0</v>
      </c>
      <c r="P314" s="343">
        <v>0</v>
      </c>
      <c r="Q314" s="343">
        <v>0</v>
      </c>
      <c r="R314" s="343">
        <v>0</v>
      </c>
      <c r="S314" s="343">
        <v>0</v>
      </c>
      <c r="T314" s="343">
        <v>0</v>
      </c>
      <c r="U314" s="343">
        <v>0</v>
      </c>
      <c r="V314" s="343">
        <v>0</v>
      </c>
      <c r="W314" s="343">
        <v>0</v>
      </c>
      <c r="X314" s="343">
        <v>0</v>
      </c>
      <c r="Y314" s="343">
        <v>0</v>
      </c>
      <c r="Z314" s="343">
        <v>0</v>
      </c>
      <c r="AA314" s="343">
        <v>0</v>
      </c>
      <c r="AB314" s="343">
        <v>0</v>
      </c>
      <c r="AC314" s="343">
        <v>0</v>
      </c>
      <c r="AD314" s="343">
        <v>0</v>
      </c>
      <c r="AE314" s="343">
        <v>0</v>
      </c>
      <c r="AF314" s="343">
        <v>0</v>
      </c>
      <c r="AG314" s="343">
        <v>0</v>
      </c>
      <c r="AH314" s="343">
        <v>0</v>
      </c>
      <c r="AI314" s="343">
        <v>0.84799999999999998</v>
      </c>
      <c r="AJ314" s="343">
        <v>0</v>
      </c>
      <c r="AK314" s="343">
        <v>0</v>
      </c>
      <c r="AL314" s="343">
        <v>0</v>
      </c>
      <c r="AM314" s="343">
        <v>0.84499999999999997</v>
      </c>
      <c r="AN314" s="343">
        <v>0</v>
      </c>
      <c r="AO314" s="343">
        <v>0</v>
      </c>
      <c r="AP314" s="343">
        <v>0</v>
      </c>
      <c r="AQ314" s="343">
        <v>0</v>
      </c>
      <c r="AR314" s="343">
        <v>0.84399999999999997</v>
      </c>
      <c r="AS314" s="343">
        <v>0</v>
      </c>
      <c r="AT314" s="343">
        <v>0</v>
      </c>
      <c r="AU314" s="343">
        <v>0</v>
      </c>
      <c r="AV314" s="343">
        <v>0</v>
      </c>
      <c r="AW314" s="343">
        <v>0.87</v>
      </c>
      <c r="AX314" s="343">
        <v>0.88</v>
      </c>
      <c r="AY314" s="343">
        <v>0.878</v>
      </c>
      <c r="AZ314" s="343">
        <v>0.876</v>
      </c>
      <c r="BA314" s="343">
        <v>0.88</v>
      </c>
      <c r="BB314" s="343">
        <v>0.88400000000000001</v>
      </c>
      <c r="BC314" s="343">
        <v>0.89</v>
      </c>
      <c r="BD314" s="343">
        <v>0.89400000000000002</v>
      </c>
      <c r="BE314" s="343">
        <v>0.88700000000000001</v>
      </c>
      <c r="BF314" s="343">
        <v>0.89100000000000001</v>
      </c>
      <c r="BG314" s="343">
        <v>0.89900000000000002</v>
      </c>
      <c r="BH314" s="343">
        <v>2.7240000000000002</v>
      </c>
      <c r="BI314" s="343">
        <v>0.90500000000000003</v>
      </c>
      <c r="BJ314" s="343">
        <v>3.6160000000000001</v>
      </c>
      <c r="BK314" s="343">
        <v>5.4050000000000002</v>
      </c>
      <c r="BL314" s="343">
        <v>2.7010000000000001</v>
      </c>
      <c r="BM314" s="343">
        <v>4.5810000000000004</v>
      </c>
      <c r="BN314" s="343">
        <v>9.9640000000000004</v>
      </c>
      <c r="BO314" s="343">
        <v>8.2789999999999999</v>
      </c>
      <c r="BP314" s="343">
        <v>4.5940000000000003</v>
      </c>
      <c r="BQ314" s="343">
        <v>6.2229999999999999</v>
      </c>
      <c r="BR314" s="343">
        <v>6.125</v>
      </c>
      <c r="BS314" s="343">
        <v>6.766</v>
      </c>
      <c r="BT314" s="343">
        <v>7.63</v>
      </c>
      <c r="BU314" s="343">
        <v>-8.4930000000000003</v>
      </c>
      <c r="BV314" s="343">
        <v>8.4570000000000007</v>
      </c>
      <c r="BW314" s="343">
        <v>11.513</v>
      </c>
      <c r="BX314" s="343">
        <v>12.31</v>
      </c>
      <c r="BY314" s="343">
        <v>19.007000000000001</v>
      </c>
      <c r="BZ314" s="343">
        <v>17.613</v>
      </c>
      <c r="CA314" s="343">
        <v>16.760000000000002</v>
      </c>
      <c r="CB314" s="343">
        <v>7.4139999999999997</v>
      </c>
      <c r="CC314" s="343">
        <v>10.779</v>
      </c>
      <c r="CD314" s="343">
        <v>10.993</v>
      </c>
      <c r="CE314" s="343">
        <v>11.044</v>
      </c>
      <c r="CF314" s="343">
        <v>14.426</v>
      </c>
      <c r="CG314" s="343">
        <v>12.081</v>
      </c>
      <c r="CH314" s="343">
        <v>17.518000000000001</v>
      </c>
      <c r="CI314" s="343">
        <v>27.405000000000001</v>
      </c>
      <c r="CJ314" s="343">
        <v>29.155999999999999</v>
      </c>
      <c r="CK314" s="343">
        <v>35.220999999999997</v>
      </c>
      <c r="CL314" s="343">
        <v>-1.7789999999999999</v>
      </c>
      <c r="CM314" s="343">
        <v>-3.6829999999999998</v>
      </c>
      <c r="CN314" s="343">
        <v>-1.895</v>
      </c>
      <c r="CO314" s="343">
        <v>-0.94499999999999995</v>
      </c>
      <c r="CP314" s="343">
        <v>-0.98899999999999999</v>
      </c>
      <c r="CQ314" s="343">
        <v>-1.972</v>
      </c>
      <c r="CR314" s="343">
        <v>1.0069999999999999</v>
      </c>
      <c r="CS314" s="343">
        <v>-1.018</v>
      </c>
      <c r="CT314" s="343">
        <v>-1.9690000000000001</v>
      </c>
      <c r="CU314" s="343">
        <v>-33.094999999999999</v>
      </c>
      <c r="CV314" s="343">
        <v>-0.93</v>
      </c>
      <c r="CW314" s="343">
        <v>0</v>
      </c>
      <c r="CX314" s="343">
        <v>-0.93600000000000005</v>
      </c>
      <c r="CY314" s="343">
        <v>-0.91300000000000003</v>
      </c>
      <c r="CZ314" s="343">
        <v>-0.91900000000000004</v>
      </c>
      <c r="DA314" s="343">
        <v>0</v>
      </c>
      <c r="DB314" s="343">
        <v>-6.3310000000000004</v>
      </c>
      <c r="DC314" s="343">
        <v>-0.91600000000000004</v>
      </c>
      <c r="DD314" s="343">
        <v>-0.93500000000000005</v>
      </c>
      <c r="DE314" s="343">
        <v>-0.94699999999999995</v>
      </c>
      <c r="DF314" s="343">
        <v>0</v>
      </c>
      <c r="DG314" s="343">
        <v>-0.91600000000000004</v>
      </c>
      <c r="DH314" s="343">
        <v>-0.91600000000000004</v>
      </c>
      <c r="DI314" s="343">
        <v>-0.92700000000000005</v>
      </c>
      <c r="DJ314" s="343">
        <v>0</v>
      </c>
      <c r="DK314" s="343">
        <v>-0.93100000000000005</v>
      </c>
      <c r="DL314" s="343">
        <v>-0.92600000000000005</v>
      </c>
      <c r="DM314" s="343">
        <v>-0.92900000000000005</v>
      </c>
      <c r="DN314" s="343">
        <v>-0.92200000000000004</v>
      </c>
      <c r="DO314" s="343">
        <v>0</v>
      </c>
      <c r="DP314" s="343">
        <v>0</v>
      </c>
      <c r="DQ314" s="343">
        <v>-0.91600000000000004</v>
      </c>
      <c r="DR314" s="343">
        <v>-0.93899999999999995</v>
      </c>
      <c r="DS314" s="343">
        <v>-0.95499999999999996</v>
      </c>
      <c r="DT314" s="343">
        <v>-0.96699999999999997</v>
      </c>
      <c r="DU314" s="343">
        <v>0</v>
      </c>
      <c r="DV314" s="343">
        <v>-0.92800000000000005</v>
      </c>
      <c r="DW314" s="344">
        <f t="shared" si="8"/>
        <v>-13.743</v>
      </c>
      <c r="DX314" s="344">
        <f t="shared" si="9"/>
        <v>-8.3610000000000007</v>
      </c>
    </row>
    <row r="315" spans="1:128" x14ac:dyDescent="0.25">
      <c r="A315" s="235" t="str">
        <f>IF('1'!$A$1=1,B315,C315)</f>
        <v>Боргові цінні папери</v>
      </c>
      <c r="B315" s="236" t="s">
        <v>157</v>
      </c>
      <c r="C315" s="236" t="s">
        <v>87</v>
      </c>
      <c r="D315" s="341">
        <v>0</v>
      </c>
      <c r="E315" s="341">
        <v>0</v>
      </c>
      <c r="F315" s="341">
        <v>0</v>
      </c>
      <c r="G315" s="341">
        <v>0</v>
      </c>
      <c r="H315" s="341">
        <v>0</v>
      </c>
      <c r="I315" s="341">
        <v>0</v>
      </c>
      <c r="J315" s="341">
        <v>0</v>
      </c>
      <c r="K315" s="341">
        <v>0</v>
      </c>
      <c r="L315" s="341">
        <v>0</v>
      </c>
      <c r="M315" s="341">
        <v>0</v>
      </c>
      <c r="N315" s="341">
        <v>0</v>
      </c>
      <c r="O315" s="341">
        <v>0</v>
      </c>
      <c r="P315" s="341">
        <v>0</v>
      </c>
      <c r="Q315" s="341">
        <v>0</v>
      </c>
      <c r="R315" s="341">
        <v>0</v>
      </c>
      <c r="S315" s="341">
        <v>0</v>
      </c>
      <c r="T315" s="341">
        <v>0</v>
      </c>
      <c r="U315" s="341">
        <v>0</v>
      </c>
      <c r="V315" s="341">
        <v>0</v>
      </c>
      <c r="W315" s="341">
        <v>0</v>
      </c>
      <c r="X315" s="341">
        <v>0</v>
      </c>
      <c r="Y315" s="341">
        <v>0</v>
      </c>
      <c r="Z315" s="341">
        <v>0</v>
      </c>
      <c r="AA315" s="341">
        <v>0</v>
      </c>
      <c r="AB315" s="341">
        <v>0</v>
      </c>
      <c r="AC315" s="341">
        <v>0</v>
      </c>
      <c r="AD315" s="341">
        <v>0</v>
      </c>
      <c r="AE315" s="341">
        <v>0</v>
      </c>
      <c r="AF315" s="341">
        <v>0</v>
      </c>
      <c r="AG315" s="341">
        <v>0</v>
      </c>
      <c r="AH315" s="341">
        <v>0</v>
      </c>
      <c r="AI315" s="341">
        <v>0</v>
      </c>
      <c r="AJ315" s="341">
        <v>0</v>
      </c>
      <c r="AK315" s="341">
        <v>0</v>
      </c>
      <c r="AL315" s="341">
        <v>0</v>
      </c>
      <c r="AM315" s="341">
        <v>0.84499999999999997</v>
      </c>
      <c r="AN315" s="341">
        <v>1.6439999999999999</v>
      </c>
      <c r="AO315" s="341">
        <v>0</v>
      </c>
      <c r="AP315" s="341">
        <v>0</v>
      </c>
      <c r="AQ315" s="341">
        <v>-0.81399999999999995</v>
      </c>
      <c r="AR315" s="341">
        <v>2.532</v>
      </c>
      <c r="AS315" s="341">
        <v>3.42</v>
      </c>
      <c r="AT315" s="341">
        <v>-0.8570000000000001</v>
      </c>
      <c r="AU315" s="341">
        <v>1.7310000000000001</v>
      </c>
      <c r="AV315" s="341">
        <v>4.2850000000000001</v>
      </c>
      <c r="AW315" s="341">
        <v>-1.7390000000000003</v>
      </c>
      <c r="AX315" s="341">
        <v>1.7589999999999999</v>
      </c>
      <c r="AY315" s="341">
        <v>11.417</v>
      </c>
      <c r="AZ315" s="341">
        <v>-1.7530000000000001</v>
      </c>
      <c r="BA315" s="341">
        <v>5.2830000000000004</v>
      </c>
      <c r="BB315" s="341">
        <v>13.253</v>
      </c>
      <c r="BC315" s="341">
        <v>29.38</v>
      </c>
      <c r="BD315" s="341">
        <v>4.4710000000000001</v>
      </c>
      <c r="BE315" s="341">
        <v>-7.093</v>
      </c>
      <c r="BF315" s="341">
        <v>110.43799999999999</v>
      </c>
      <c r="BG315" s="341">
        <v>312.82400000000001</v>
      </c>
      <c r="BH315" s="341">
        <v>-93.533000000000001</v>
      </c>
      <c r="BI315" s="341">
        <v>145.76400000000001</v>
      </c>
      <c r="BJ315" s="341">
        <v>-89.484999999999999</v>
      </c>
      <c r="BK315" s="341">
        <v>-81.980999999999995</v>
      </c>
      <c r="BL315" s="341">
        <v>17.105</v>
      </c>
      <c r="BM315" s="341">
        <v>-70.552999999999997</v>
      </c>
      <c r="BN315" s="341">
        <v>-67.933999999999997</v>
      </c>
      <c r="BO315" s="341">
        <v>-68.994</v>
      </c>
      <c r="BP315" s="341">
        <v>-44.097999999999999</v>
      </c>
      <c r="BQ315" s="341">
        <v>155.58200000000002</v>
      </c>
      <c r="BR315" s="341">
        <v>0.875</v>
      </c>
      <c r="BS315" s="341">
        <v>1.6919999999999999</v>
      </c>
      <c r="BT315" s="341">
        <v>2.544</v>
      </c>
      <c r="BU315" s="341">
        <v>12.74</v>
      </c>
      <c r="BV315" s="341">
        <v>10.148</v>
      </c>
      <c r="BW315" s="341">
        <v>100.325</v>
      </c>
      <c r="BX315" s="341">
        <v>-64.012999999999991</v>
      </c>
      <c r="BY315" s="341">
        <v>2.4790000000000001</v>
      </c>
      <c r="BZ315" s="341">
        <v>-78.840999999999994</v>
      </c>
      <c r="CA315" s="341">
        <v>-46.088999999999999</v>
      </c>
      <c r="CB315" s="341">
        <v>-44.486000000000004</v>
      </c>
      <c r="CC315" s="341">
        <v>-4.9749999999999996</v>
      </c>
      <c r="CD315" s="341">
        <v>-6.7649999999999997</v>
      </c>
      <c r="CE315" s="341">
        <v>0.85</v>
      </c>
      <c r="CF315" s="341">
        <v>-4.2430000000000003</v>
      </c>
      <c r="CG315" s="341">
        <v>-3.452</v>
      </c>
      <c r="CH315" s="341">
        <v>-3.504</v>
      </c>
      <c r="CI315" s="341">
        <v>22.100999999999999</v>
      </c>
      <c r="CJ315" s="341">
        <v>9.7189999999999976</v>
      </c>
      <c r="CK315" s="341">
        <v>-0.88100000000000001</v>
      </c>
      <c r="CL315" s="341">
        <v>-13.34</v>
      </c>
      <c r="CM315" s="341">
        <v>18.417000000000002</v>
      </c>
      <c r="CN315" s="341">
        <v>54.941000000000003</v>
      </c>
      <c r="CO315" s="341">
        <v>14.177999999999997</v>
      </c>
      <c r="CP315" s="341">
        <v>7.9140000000000015</v>
      </c>
      <c r="CQ315" s="341">
        <v>40.425999999999995</v>
      </c>
      <c r="CR315" s="341">
        <v>55.396000000000001</v>
      </c>
      <c r="CS315" s="341">
        <v>19.338999999999999</v>
      </c>
      <c r="CT315" s="341">
        <v>166.34300000000002</v>
      </c>
      <c r="CU315" s="341">
        <v>224.10000000000002</v>
      </c>
      <c r="CV315" s="341">
        <v>157.09599999999998</v>
      </c>
      <c r="CW315" s="341">
        <v>44.707000000000001</v>
      </c>
      <c r="CX315" s="341">
        <v>161.91500000000002</v>
      </c>
      <c r="CY315" s="341">
        <v>178.892</v>
      </c>
      <c r="CZ315" s="341">
        <v>147.89699999999999</v>
      </c>
      <c r="DA315" s="341">
        <v>181.97499999999999</v>
      </c>
      <c r="DB315" s="341">
        <v>264.09199999999998</v>
      </c>
      <c r="DC315" s="341">
        <v>236.32500000000002</v>
      </c>
      <c r="DD315" s="341">
        <v>155.12899999999999</v>
      </c>
      <c r="DE315" s="341">
        <v>176.13400000000001</v>
      </c>
      <c r="DF315" s="341">
        <v>169.625</v>
      </c>
      <c r="DG315" s="341">
        <v>217.036</v>
      </c>
      <c r="DH315" s="341">
        <v>-236.24100000000001</v>
      </c>
      <c r="DI315" s="341">
        <v>-47.254000000000005</v>
      </c>
      <c r="DJ315" s="341">
        <v>113.148</v>
      </c>
      <c r="DK315" s="341">
        <v>30.738</v>
      </c>
      <c r="DL315" s="341">
        <v>66.685000000000002</v>
      </c>
      <c r="DM315" s="341">
        <v>31.570999999999998</v>
      </c>
      <c r="DN315" s="341">
        <v>71.938000000000017</v>
      </c>
      <c r="DO315" s="341">
        <v>30.010999999999996</v>
      </c>
      <c r="DP315" s="341">
        <v>350.4</v>
      </c>
      <c r="DQ315" s="341">
        <v>101.697</v>
      </c>
      <c r="DR315" s="341">
        <v>-101.40300000000001</v>
      </c>
      <c r="DS315" s="341">
        <v>257.79899999999998</v>
      </c>
      <c r="DT315" s="341">
        <v>-41.563000000000002</v>
      </c>
      <c r="DU315" s="341">
        <v>-14.416000000000004</v>
      </c>
      <c r="DV315" s="341">
        <v>29.701000000000001</v>
      </c>
      <c r="DW315" s="342">
        <f t="shared" si="8"/>
        <v>2090.8229999999999</v>
      </c>
      <c r="DX315" s="342">
        <f t="shared" si="9"/>
        <v>669.08899999999994</v>
      </c>
    </row>
    <row r="316" spans="1:128" x14ac:dyDescent="0.25">
      <c r="A316" s="239" t="str">
        <f>IF('1'!$A$1=1,B316,C316)</f>
        <v>Депозитні корпорації (крім центрального банку)</v>
      </c>
      <c r="B316" s="238" t="s">
        <v>392</v>
      </c>
      <c r="C316" s="238" t="s">
        <v>391</v>
      </c>
      <c r="D316" s="343">
        <v>0</v>
      </c>
      <c r="E316" s="343">
        <v>0</v>
      </c>
      <c r="F316" s="343">
        <v>0</v>
      </c>
      <c r="G316" s="343">
        <v>0</v>
      </c>
      <c r="H316" s="343">
        <v>0</v>
      </c>
      <c r="I316" s="343">
        <v>0</v>
      </c>
      <c r="J316" s="343">
        <v>0</v>
      </c>
      <c r="K316" s="343">
        <v>0</v>
      </c>
      <c r="L316" s="343">
        <v>0</v>
      </c>
      <c r="M316" s="343">
        <v>0</v>
      </c>
      <c r="N316" s="343">
        <v>0</v>
      </c>
      <c r="O316" s="343">
        <v>0</v>
      </c>
      <c r="P316" s="343">
        <v>0</v>
      </c>
      <c r="Q316" s="343">
        <v>0</v>
      </c>
      <c r="R316" s="343">
        <v>0</v>
      </c>
      <c r="S316" s="343">
        <v>0</v>
      </c>
      <c r="T316" s="343">
        <v>0</v>
      </c>
      <c r="U316" s="343">
        <v>0</v>
      </c>
      <c r="V316" s="343">
        <v>0</v>
      </c>
      <c r="W316" s="343">
        <v>0</v>
      </c>
      <c r="X316" s="343">
        <v>0</v>
      </c>
      <c r="Y316" s="343">
        <v>0</v>
      </c>
      <c r="Z316" s="343">
        <v>0</v>
      </c>
      <c r="AA316" s="343">
        <v>0</v>
      </c>
      <c r="AB316" s="343">
        <v>0</v>
      </c>
      <c r="AC316" s="343">
        <v>0</v>
      </c>
      <c r="AD316" s="343">
        <v>0</v>
      </c>
      <c r="AE316" s="343">
        <v>0</v>
      </c>
      <c r="AF316" s="343">
        <v>0</v>
      </c>
      <c r="AG316" s="343">
        <v>0</v>
      </c>
      <c r="AH316" s="343">
        <v>0</v>
      </c>
      <c r="AI316" s="343">
        <v>0</v>
      </c>
      <c r="AJ316" s="343">
        <v>0</v>
      </c>
      <c r="AK316" s="343">
        <v>0</v>
      </c>
      <c r="AL316" s="343">
        <v>0</v>
      </c>
      <c r="AM316" s="343">
        <v>0.84499999999999997</v>
      </c>
      <c r="AN316" s="343">
        <v>1.6439999999999999</v>
      </c>
      <c r="AO316" s="343">
        <v>0</v>
      </c>
      <c r="AP316" s="343">
        <v>0</v>
      </c>
      <c r="AQ316" s="343">
        <v>-0.81399999999999995</v>
      </c>
      <c r="AR316" s="343">
        <v>2.532</v>
      </c>
      <c r="AS316" s="343">
        <v>3.42</v>
      </c>
      <c r="AT316" s="343">
        <v>-0.8570000000000001</v>
      </c>
      <c r="AU316" s="343">
        <v>1.7310000000000001</v>
      </c>
      <c r="AV316" s="343">
        <v>4.2850000000000001</v>
      </c>
      <c r="AW316" s="343">
        <v>-1.7390000000000003</v>
      </c>
      <c r="AX316" s="343">
        <v>1.7589999999999999</v>
      </c>
      <c r="AY316" s="343">
        <v>11.417</v>
      </c>
      <c r="AZ316" s="343">
        <v>-2.629</v>
      </c>
      <c r="BA316" s="343">
        <v>5.2830000000000004</v>
      </c>
      <c r="BB316" s="343">
        <v>13.253</v>
      </c>
      <c r="BC316" s="343">
        <v>30.27</v>
      </c>
      <c r="BD316" s="343">
        <v>4.4710000000000001</v>
      </c>
      <c r="BE316" s="343">
        <v>-7.093</v>
      </c>
      <c r="BF316" s="343">
        <v>110.43799999999999</v>
      </c>
      <c r="BG316" s="343">
        <v>312.82400000000001</v>
      </c>
      <c r="BH316" s="343">
        <v>-93.533000000000001</v>
      </c>
      <c r="BI316" s="343">
        <v>145.76400000000001</v>
      </c>
      <c r="BJ316" s="343">
        <v>-90.388999999999996</v>
      </c>
      <c r="BK316" s="343">
        <v>-81.980999999999995</v>
      </c>
      <c r="BL316" s="343">
        <v>17.105</v>
      </c>
      <c r="BM316" s="343">
        <v>-70.552999999999997</v>
      </c>
      <c r="BN316" s="343">
        <v>-67.933999999999997</v>
      </c>
      <c r="BO316" s="343">
        <v>-68.994</v>
      </c>
      <c r="BP316" s="343">
        <v>-44.097999999999999</v>
      </c>
      <c r="BQ316" s="343">
        <v>154.69300000000001</v>
      </c>
      <c r="BR316" s="343">
        <v>-0.875</v>
      </c>
      <c r="BS316" s="343">
        <v>1.6919999999999999</v>
      </c>
      <c r="BT316" s="343">
        <v>1.696</v>
      </c>
      <c r="BU316" s="343">
        <v>12.74</v>
      </c>
      <c r="BV316" s="343">
        <v>10.148</v>
      </c>
      <c r="BW316" s="343">
        <v>100.325</v>
      </c>
      <c r="BX316" s="343">
        <v>-65.653999999999996</v>
      </c>
      <c r="BY316" s="343">
        <v>0</v>
      </c>
      <c r="BZ316" s="343">
        <v>-87.227999999999994</v>
      </c>
      <c r="CA316" s="343">
        <v>-46.088999999999999</v>
      </c>
      <c r="CB316" s="343">
        <v>-45.31</v>
      </c>
      <c r="CC316" s="343">
        <v>-4.9749999999999996</v>
      </c>
      <c r="CD316" s="343">
        <v>-8.4559999999999995</v>
      </c>
      <c r="CE316" s="343">
        <v>0.85</v>
      </c>
      <c r="CF316" s="343">
        <v>-4.2430000000000003</v>
      </c>
      <c r="CG316" s="343">
        <v>-3.452</v>
      </c>
      <c r="CH316" s="343">
        <v>-4.38</v>
      </c>
      <c r="CI316" s="343">
        <v>22.100999999999999</v>
      </c>
      <c r="CJ316" s="343">
        <v>9.7189999999999976</v>
      </c>
      <c r="CK316" s="343">
        <v>-2.6419999999999999</v>
      </c>
      <c r="CL316" s="343">
        <v>-13.34</v>
      </c>
      <c r="CM316" s="343">
        <v>18.417000000000002</v>
      </c>
      <c r="CN316" s="343">
        <v>54.941000000000003</v>
      </c>
      <c r="CO316" s="343">
        <v>14.177999999999997</v>
      </c>
      <c r="CP316" s="343">
        <v>7.9140000000000015</v>
      </c>
      <c r="CQ316" s="343">
        <v>40.425999999999995</v>
      </c>
      <c r="CR316" s="343">
        <v>55.396000000000001</v>
      </c>
      <c r="CS316" s="343">
        <v>0</v>
      </c>
      <c r="CT316" s="343">
        <v>140.75200000000001</v>
      </c>
      <c r="CU316" s="343">
        <v>211.80800000000002</v>
      </c>
      <c r="CV316" s="343">
        <v>131.06799999999998</v>
      </c>
      <c r="CW316" s="343">
        <v>24.216000000000001</v>
      </c>
      <c r="CX316" s="343">
        <v>156.29900000000001</v>
      </c>
      <c r="CY316" s="343">
        <v>133.256</v>
      </c>
      <c r="CZ316" s="343">
        <v>79.001000000000005</v>
      </c>
      <c r="DA316" s="343">
        <v>137.636</v>
      </c>
      <c r="DB316" s="343">
        <v>226.10599999999997</v>
      </c>
      <c r="DC316" s="343">
        <v>236.32500000000002</v>
      </c>
      <c r="DD316" s="343">
        <v>156.06399999999999</v>
      </c>
      <c r="DE316" s="343">
        <v>176.13400000000001</v>
      </c>
      <c r="DF316" s="343">
        <v>167.77099999999999</v>
      </c>
      <c r="DG316" s="343">
        <v>216.12</v>
      </c>
      <c r="DH316" s="343">
        <v>-238.072</v>
      </c>
      <c r="DI316" s="343">
        <v>-47.254000000000005</v>
      </c>
      <c r="DJ316" s="343">
        <v>114.068</v>
      </c>
      <c r="DK316" s="343">
        <v>30.738</v>
      </c>
      <c r="DL316" s="343">
        <v>66.685000000000002</v>
      </c>
      <c r="DM316" s="343">
        <v>31.570999999999998</v>
      </c>
      <c r="DN316" s="343">
        <v>72.860000000000014</v>
      </c>
      <c r="DO316" s="343">
        <v>30.919999999999995</v>
      </c>
      <c r="DP316" s="343">
        <v>350.4</v>
      </c>
      <c r="DQ316" s="343">
        <v>101.697</v>
      </c>
      <c r="DR316" s="343">
        <v>-119.242</v>
      </c>
      <c r="DS316" s="343">
        <v>256.84399999999999</v>
      </c>
      <c r="DT316" s="343">
        <v>-41.563000000000002</v>
      </c>
      <c r="DU316" s="343">
        <v>-14.416000000000004</v>
      </c>
      <c r="DV316" s="343">
        <v>29.701000000000001</v>
      </c>
      <c r="DW316" s="344">
        <f t="shared" si="8"/>
        <v>1839.9960000000001</v>
      </c>
      <c r="DX316" s="344">
        <f t="shared" si="9"/>
        <v>651.21499999999992</v>
      </c>
    </row>
    <row r="317" spans="1:128" x14ac:dyDescent="0.25">
      <c r="A317" s="245" t="str">
        <f>IF('1'!$A$1=1,B317,C317)</f>
        <v>Короткострокові</v>
      </c>
      <c r="B317" s="246" t="s">
        <v>172</v>
      </c>
      <c r="C317" s="246" t="s">
        <v>171</v>
      </c>
      <c r="D317" s="343">
        <v>0</v>
      </c>
      <c r="E317" s="343">
        <v>0</v>
      </c>
      <c r="F317" s="343">
        <v>0</v>
      </c>
      <c r="G317" s="343">
        <v>0</v>
      </c>
      <c r="H317" s="343">
        <v>0</v>
      </c>
      <c r="I317" s="343">
        <v>0</v>
      </c>
      <c r="J317" s="343">
        <v>0</v>
      </c>
      <c r="K317" s="343">
        <v>0</v>
      </c>
      <c r="L317" s="343">
        <v>0</v>
      </c>
      <c r="M317" s="343">
        <v>0</v>
      </c>
      <c r="N317" s="343">
        <v>0</v>
      </c>
      <c r="O317" s="343">
        <v>0</v>
      </c>
      <c r="P317" s="343">
        <v>0</v>
      </c>
      <c r="Q317" s="343">
        <v>0</v>
      </c>
      <c r="R317" s="343">
        <v>0</v>
      </c>
      <c r="S317" s="343">
        <v>0</v>
      </c>
      <c r="T317" s="343">
        <v>0</v>
      </c>
      <c r="U317" s="343">
        <v>0</v>
      </c>
      <c r="V317" s="343">
        <v>0</v>
      </c>
      <c r="W317" s="343">
        <v>0</v>
      </c>
      <c r="X317" s="343">
        <v>0</v>
      </c>
      <c r="Y317" s="343">
        <v>0</v>
      </c>
      <c r="Z317" s="343">
        <v>0</v>
      </c>
      <c r="AA317" s="343">
        <v>0</v>
      </c>
      <c r="AB317" s="343">
        <v>0</v>
      </c>
      <c r="AC317" s="343">
        <v>0</v>
      </c>
      <c r="AD317" s="343">
        <v>0</v>
      </c>
      <c r="AE317" s="343">
        <v>0</v>
      </c>
      <c r="AF317" s="343">
        <v>0</v>
      </c>
      <c r="AG317" s="343">
        <v>0</v>
      </c>
      <c r="AH317" s="343">
        <v>0</v>
      </c>
      <c r="AI317" s="343">
        <v>0</v>
      </c>
      <c r="AJ317" s="343">
        <v>0</v>
      </c>
      <c r="AK317" s="343">
        <v>0</v>
      </c>
      <c r="AL317" s="343">
        <v>0</v>
      </c>
      <c r="AM317" s="343">
        <v>0.84499999999999997</v>
      </c>
      <c r="AN317" s="343">
        <v>1.6439999999999999</v>
      </c>
      <c r="AO317" s="343">
        <v>0</v>
      </c>
      <c r="AP317" s="343">
        <v>0</v>
      </c>
      <c r="AQ317" s="343">
        <v>-0.81399999999999995</v>
      </c>
      <c r="AR317" s="343">
        <v>2.532</v>
      </c>
      <c r="AS317" s="343">
        <v>3.42</v>
      </c>
      <c r="AT317" s="343">
        <v>-1.7130000000000001</v>
      </c>
      <c r="AU317" s="343">
        <v>-1.7310000000000001</v>
      </c>
      <c r="AV317" s="343">
        <v>0</v>
      </c>
      <c r="AW317" s="343">
        <v>-4.3490000000000002</v>
      </c>
      <c r="AX317" s="343">
        <v>0</v>
      </c>
      <c r="AY317" s="343">
        <v>0.878</v>
      </c>
      <c r="AZ317" s="343">
        <v>0</v>
      </c>
      <c r="BA317" s="343">
        <v>-0.88</v>
      </c>
      <c r="BB317" s="343">
        <v>0</v>
      </c>
      <c r="BC317" s="343">
        <v>26.709</v>
      </c>
      <c r="BD317" s="343">
        <v>-0.89400000000000002</v>
      </c>
      <c r="BE317" s="343">
        <v>-4.4329999999999998</v>
      </c>
      <c r="BF317" s="343">
        <v>111.32899999999999</v>
      </c>
      <c r="BG317" s="343">
        <v>312.82400000000001</v>
      </c>
      <c r="BH317" s="343">
        <v>-95.349000000000004</v>
      </c>
      <c r="BI317" s="343">
        <v>94.158000000000001</v>
      </c>
      <c r="BJ317" s="343">
        <v>-90.388999999999996</v>
      </c>
      <c r="BK317" s="343">
        <v>-85.584999999999994</v>
      </c>
      <c r="BL317" s="343">
        <v>17.105</v>
      </c>
      <c r="BM317" s="343">
        <v>-68.72</v>
      </c>
      <c r="BN317" s="343">
        <v>-67.933999999999997</v>
      </c>
      <c r="BO317" s="343">
        <v>-68.994</v>
      </c>
      <c r="BP317" s="343">
        <v>-64.31</v>
      </c>
      <c r="BQ317" s="343">
        <v>-26.670999999999999</v>
      </c>
      <c r="BR317" s="343">
        <v>0</v>
      </c>
      <c r="BS317" s="343">
        <v>0</v>
      </c>
      <c r="BT317" s="343">
        <v>0</v>
      </c>
      <c r="BU317" s="343">
        <v>0</v>
      </c>
      <c r="BV317" s="343">
        <v>0</v>
      </c>
      <c r="BW317" s="343">
        <v>98.68</v>
      </c>
      <c r="BX317" s="343">
        <v>-65.653999999999996</v>
      </c>
      <c r="BY317" s="343">
        <v>0</v>
      </c>
      <c r="BZ317" s="343">
        <v>0</v>
      </c>
      <c r="CA317" s="343">
        <v>0</v>
      </c>
      <c r="CB317" s="343">
        <v>0</v>
      </c>
      <c r="CC317" s="343">
        <v>-0.82899999999999996</v>
      </c>
      <c r="CD317" s="343">
        <v>0.84599999999999997</v>
      </c>
      <c r="CE317" s="343">
        <v>0</v>
      </c>
      <c r="CF317" s="343">
        <v>0</v>
      </c>
      <c r="CG317" s="343">
        <v>0</v>
      </c>
      <c r="CH317" s="343">
        <v>0</v>
      </c>
      <c r="CI317" s="343">
        <v>17.681000000000001</v>
      </c>
      <c r="CJ317" s="343">
        <v>-8.8350000000000009</v>
      </c>
      <c r="CK317" s="343">
        <v>0</v>
      </c>
      <c r="CL317" s="343">
        <v>0</v>
      </c>
      <c r="CM317" s="343">
        <v>0</v>
      </c>
      <c r="CN317" s="343">
        <v>0</v>
      </c>
      <c r="CO317" s="343">
        <v>-17.013000000000002</v>
      </c>
      <c r="CP317" s="343">
        <v>-11.872</v>
      </c>
      <c r="CQ317" s="343">
        <v>0.98599999999999999</v>
      </c>
      <c r="CR317" s="343">
        <v>50.36</v>
      </c>
      <c r="CS317" s="343">
        <v>0</v>
      </c>
      <c r="CT317" s="343">
        <v>106.30200000000001</v>
      </c>
      <c r="CU317" s="343">
        <v>193.84200000000001</v>
      </c>
      <c r="CV317" s="343">
        <v>25.097999999999999</v>
      </c>
      <c r="CW317" s="343">
        <v>5.5880000000000001</v>
      </c>
      <c r="CX317" s="343">
        <v>-4.68</v>
      </c>
      <c r="CY317" s="343">
        <v>82.144000000000005</v>
      </c>
      <c r="CZ317" s="343">
        <v>43.174999999999997</v>
      </c>
      <c r="DA317" s="343">
        <v>69.28</v>
      </c>
      <c r="DB317" s="343">
        <v>268.61399999999998</v>
      </c>
      <c r="DC317" s="343">
        <v>63.203000000000003</v>
      </c>
      <c r="DD317" s="343">
        <v>52.332999999999998</v>
      </c>
      <c r="DE317" s="343">
        <v>149.619</v>
      </c>
      <c r="DF317" s="343">
        <v>17.611000000000001</v>
      </c>
      <c r="DG317" s="343">
        <v>110.807</v>
      </c>
      <c r="DH317" s="343">
        <v>-247.22900000000001</v>
      </c>
      <c r="DI317" s="343">
        <v>-33.356000000000002</v>
      </c>
      <c r="DJ317" s="343">
        <v>133.386</v>
      </c>
      <c r="DK317" s="343">
        <v>16.765999999999998</v>
      </c>
      <c r="DL317" s="343">
        <v>-33.341999999999999</v>
      </c>
      <c r="DM317" s="343">
        <v>48.284999999999997</v>
      </c>
      <c r="DN317" s="343">
        <v>3.6890000000000001</v>
      </c>
      <c r="DO317" s="343">
        <v>-39.106000000000002</v>
      </c>
      <c r="DP317" s="343">
        <v>184.65799999999999</v>
      </c>
      <c r="DQ317" s="343">
        <v>-100.78</v>
      </c>
      <c r="DR317" s="343">
        <v>-74.174000000000007</v>
      </c>
      <c r="DS317" s="343">
        <v>243.477</v>
      </c>
      <c r="DT317" s="343">
        <v>8.6989999999999998</v>
      </c>
      <c r="DU317" s="343">
        <v>46.131999999999998</v>
      </c>
      <c r="DV317" s="343">
        <v>18.562999999999999</v>
      </c>
      <c r="DW317" s="344">
        <f t="shared" si="8"/>
        <v>882.79199999999992</v>
      </c>
      <c r="DX317" s="344">
        <f t="shared" si="9"/>
        <v>102.27399999999994</v>
      </c>
    </row>
    <row r="318" spans="1:128" s="9" customFormat="1" x14ac:dyDescent="0.25">
      <c r="A318" s="245" t="str">
        <f>IF('1'!$A$1=1,B318,C318)</f>
        <v>Довгострокові</v>
      </c>
      <c r="B318" s="246" t="s">
        <v>174</v>
      </c>
      <c r="C318" s="246" t="s">
        <v>173</v>
      </c>
      <c r="D318" s="343">
        <v>0</v>
      </c>
      <c r="E318" s="343">
        <v>0</v>
      </c>
      <c r="F318" s="343">
        <v>0</v>
      </c>
      <c r="G318" s="343">
        <v>0</v>
      </c>
      <c r="H318" s="343">
        <v>0</v>
      </c>
      <c r="I318" s="343">
        <v>0</v>
      </c>
      <c r="J318" s="343">
        <v>0</v>
      </c>
      <c r="K318" s="343">
        <v>0</v>
      </c>
      <c r="L318" s="343">
        <v>0</v>
      </c>
      <c r="M318" s="343">
        <v>0</v>
      </c>
      <c r="N318" s="343">
        <v>0</v>
      </c>
      <c r="O318" s="343">
        <v>0</v>
      </c>
      <c r="P318" s="343">
        <v>0</v>
      </c>
      <c r="Q318" s="343">
        <v>0</v>
      </c>
      <c r="R318" s="343">
        <v>0</v>
      </c>
      <c r="S318" s="343">
        <v>0</v>
      </c>
      <c r="T318" s="343">
        <v>0</v>
      </c>
      <c r="U318" s="343">
        <v>0</v>
      </c>
      <c r="V318" s="343">
        <v>0</v>
      </c>
      <c r="W318" s="343">
        <v>0</v>
      </c>
      <c r="X318" s="343">
        <v>0</v>
      </c>
      <c r="Y318" s="343">
        <v>0</v>
      </c>
      <c r="Z318" s="343">
        <v>0</v>
      </c>
      <c r="AA318" s="343">
        <v>0</v>
      </c>
      <c r="AB318" s="343">
        <v>0</v>
      </c>
      <c r="AC318" s="343">
        <v>0</v>
      </c>
      <c r="AD318" s="343">
        <v>0</v>
      </c>
      <c r="AE318" s="343">
        <v>0</v>
      </c>
      <c r="AF318" s="343">
        <v>0</v>
      </c>
      <c r="AG318" s="343">
        <v>0</v>
      </c>
      <c r="AH318" s="343">
        <v>0</v>
      </c>
      <c r="AI318" s="343">
        <v>0</v>
      </c>
      <c r="AJ318" s="343">
        <v>0</v>
      </c>
      <c r="AK318" s="343">
        <v>0</v>
      </c>
      <c r="AL318" s="343">
        <v>0</v>
      </c>
      <c r="AM318" s="343">
        <v>0</v>
      </c>
      <c r="AN318" s="343">
        <v>0</v>
      </c>
      <c r="AO318" s="343">
        <v>0</v>
      </c>
      <c r="AP318" s="343">
        <v>0</v>
      </c>
      <c r="AQ318" s="343">
        <v>0</v>
      </c>
      <c r="AR318" s="343">
        <v>0</v>
      </c>
      <c r="AS318" s="343">
        <v>0</v>
      </c>
      <c r="AT318" s="343">
        <v>0.85599999999999998</v>
      </c>
      <c r="AU318" s="343">
        <v>3.4620000000000002</v>
      </c>
      <c r="AV318" s="343">
        <v>4.2850000000000001</v>
      </c>
      <c r="AW318" s="343">
        <v>2.61</v>
      </c>
      <c r="AX318" s="343">
        <v>1.7589999999999999</v>
      </c>
      <c r="AY318" s="343">
        <v>10.539</v>
      </c>
      <c r="AZ318" s="343">
        <v>-2.629</v>
      </c>
      <c r="BA318" s="343">
        <v>6.1630000000000003</v>
      </c>
      <c r="BB318" s="343">
        <v>13.253</v>
      </c>
      <c r="BC318" s="343">
        <v>3.5609999999999999</v>
      </c>
      <c r="BD318" s="343">
        <v>5.3650000000000002</v>
      </c>
      <c r="BE318" s="343">
        <v>-2.66</v>
      </c>
      <c r="BF318" s="343">
        <v>-0.89100000000000001</v>
      </c>
      <c r="BG318" s="343">
        <v>0</v>
      </c>
      <c r="BH318" s="343">
        <v>1.8160000000000001</v>
      </c>
      <c r="BI318" s="343">
        <v>51.606000000000002</v>
      </c>
      <c r="BJ318" s="343">
        <v>0</v>
      </c>
      <c r="BK318" s="343">
        <v>3.6040000000000001</v>
      </c>
      <c r="BL318" s="343">
        <v>0</v>
      </c>
      <c r="BM318" s="343">
        <v>-1.833</v>
      </c>
      <c r="BN318" s="343">
        <v>0</v>
      </c>
      <c r="BO318" s="343">
        <v>0</v>
      </c>
      <c r="BP318" s="343">
        <v>20.212</v>
      </c>
      <c r="BQ318" s="343">
        <v>181.364</v>
      </c>
      <c r="BR318" s="343">
        <v>-0.875</v>
      </c>
      <c r="BS318" s="343">
        <v>1.6919999999999999</v>
      </c>
      <c r="BT318" s="343">
        <v>1.696</v>
      </c>
      <c r="BU318" s="343">
        <v>12.74</v>
      </c>
      <c r="BV318" s="343">
        <v>10.148</v>
      </c>
      <c r="BW318" s="343">
        <v>1.645</v>
      </c>
      <c r="BX318" s="343">
        <v>0</v>
      </c>
      <c r="BY318" s="343">
        <v>0</v>
      </c>
      <c r="BZ318" s="343">
        <v>-87.227999999999994</v>
      </c>
      <c r="CA318" s="343">
        <v>-46.088999999999999</v>
      </c>
      <c r="CB318" s="343">
        <v>-45.31</v>
      </c>
      <c r="CC318" s="343">
        <v>-4.1459999999999999</v>
      </c>
      <c r="CD318" s="343">
        <v>-9.3019999999999996</v>
      </c>
      <c r="CE318" s="343">
        <v>0.85</v>
      </c>
      <c r="CF318" s="343">
        <v>-4.2430000000000003</v>
      </c>
      <c r="CG318" s="343">
        <v>-3.452</v>
      </c>
      <c r="CH318" s="343">
        <v>-4.38</v>
      </c>
      <c r="CI318" s="343">
        <v>4.42</v>
      </c>
      <c r="CJ318" s="343">
        <v>18.553999999999998</v>
      </c>
      <c r="CK318" s="343">
        <v>-2.6419999999999999</v>
      </c>
      <c r="CL318" s="343">
        <v>-13.34</v>
      </c>
      <c r="CM318" s="343">
        <v>18.417000000000002</v>
      </c>
      <c r="CN318" s="343">
        <v>54.941000000000003</v>
      </c>
      <c r="CO318" s="343">
        <v>31.190999999999999</v>
      </c>
      <c r="CP318" s="343">
        <v>19.786000000000001</v>
      </c>
      <c r="CQ318" s="343">
        <v>39.44</v>
      </c>
      <c r="CR318" s="343">
        <v>5.0359999999999996</v>
      </c>
      <c r="CS318" s="343">
        <v>0</v>
      </c>
      <c r="CT318" s="343">
        <v>34.450000000000003</v>
      </c>
      <c r="CU318" s="343">
        <v>17.966000000000001</v>
      </c>
      <c r="CV318" s="343">
        <v>105.97</v>
      </c>
      <c r="CW318" s="343">
        <v>18.628</v>
      </c>
      <c r="CX318" s="343">
        <v>160.97900000000001</v>
      </c>
      <c r="CY318" s="343">
        <v>51.112000000000002</v>
      </c>
      <c r="CZ318" s="343">
        <v>35.826000000000001</v>
      </c>
      <c r="DA318" s="343">
        <v>68.355999999999995</v>
      </c>
      <c r="DB318" s="343">
        <v>-42.508000000000003</v>
      </c>
      <c r="DC318" s="343">
        <v>173.12200000000001</v>
      </c>
      <c r="DD318" s="343">
        <v>103.73099999999999</v>
      </c>
      <c r="DE318" s="343">
        <v>26.515000000000001</v>
      </c>
      <c r="DF318" s="343">
        <v>150.16</v>
      </c>
      <c r="DG318" s="343">
        <v>105.313</v>
      </c>
      <c r="DH318" s="343">
        <v>9.157</v>
      </c>
      <c r="DI318" s="343">
        <v>-13.898</v>
      </c>
      <c r="DJ318" s="343">
        <v>-19.318000000000001</v>
      </c>
      <c r="DK318" s="343">
        <v>13.972</v>
      </c>
      <c r="DL318" s="343">
        <v>100.027</v>
      </c>
      <c r="DM318" s="343">
        <v>-16.713999999999999</v>
      </c>
      <c r="DN318" s="343">
        <v>69.171000000000006</v>
      </c>
      <c r="DO318" s="343">
        <v>70.025999999999996</v>
      </c>
      <c r="DP318" s="343">
        <v>165.74199999999999</v>
      </c>
      <c r="DQ318" s="343">
        <v>202.477</v>
      </c>
      <c r="DR318" s="343">
        <v>-45.067999999999998</v>
      </c>
      <c r="DS318" s="343">
        <v>13.367000000000001</v>
      </c>
      <c r="DT318" s="343">
        <v>-50.262</v>
      </c>
      <c r="DU318" s="343">
        <v>-60.548000000000002</v>
      </c>
      <c r="DV318" s="343">
        <v>11.138</v>
      </c>
      <c r="DW318" s="344">
        <f t="shared" si="8"/>
        <v>957.20400000000006</v>
      </c>
      <c r="DX318" s="344">
        <f t="shared" si="9"/>
        <v>548.94099999999992</v>
      </c>
    </row>
    <row r="319" spans="1:128" s="9" customFormat="1" x14ac:dyDescent="0.25">
      <c r="A319" s="239" t="str">
        <f>IF('1'!$A$1=1,B319,C319)</f>
        <v>Інші сектори</v>
      </c>
      <c r="B319" s="238" t="s">
        <v>92</v>
      </c>
      <c r="C319" s="238" t="s">
        <v>93</v>
      </c>
      <c r="D319" s="343">
        <v>0</v>
      </c>
      <c r="E319" s="343">
        <v>0</v>
      </c>
      <c r="F319" s="343">
        <v>0</v>
      </c>
      <c r="G319" s="343">
        <v>0</v>
      </c>
      <c r="H319" s="343">
        <v>0</v>
      </c>
      <c r="I319" s="343">
        <v>0</v>
      </c>
      <c r="J319" s="343">
        <v>0</v>
      </c>
      <c r="K319" s="343">
        <v>0</v>
      </c>
      <c r="L319" s="343">
        <v>0</v>
      </c>
      <c r="M319" s="343">
        <v>0</v>
      </c>
      <c r="N319" s="343">
        <v>0</v>
      </c>
      <c r="O319" s="343">
        <v>0</v>
      </c>
      <c r="P319" s="343">
        <v>0</v>
      </c>
      <c r="Q319" s="343">
        <v>0</v>
      </c>
      <c r="R319" s="343">
        <v>0</v>
      </c>
      <c r="S319" s="343">
        <v>0</v>
      </c>
      <c r="T319" s="343">
        <v>0</v>
      </c>
      <c r="U319" s="343">
        <v>0</v>
      </c>
      <c r="V319" s="343">
        <v>0</v>
      </c>
      <c r="W319" s="343">
        <v>0</v>
      </c>
      <c r="X319" s="343">
        <v>0</v>
      </c>
      <c r="Y319" s="343">
        <v>0</v>
      </c>
      <c r="Z319" s="343">
        <v>0</v>
      </c>
      <c r="AA319" s="343">
        <v>0</v>
      </c>
      <c r="AB319" s="343">
        <v>0</v>
      </c>
      <c r="AC319" s="343">
        <v>0</v>
      </c>
      <c r="AD319" s="343">
        <v>0</v>
      </c>
      <c r="AE319" s="343">
        <v>0</v>
      </c>
      <c r="AF319" s="343">
        <v>0</v>
      </c>
      <c r="AG319" s="343">
        <v>0</v>
      </c>
      <c r="AH319" s="343">
        <v>0</v>
      </c>
      <c r="AI319" s="343">
        <v>0</v>
      </c>
      <c r="AJ319" s="343">
        <v>0</v>
      </c>
      <c r="AK319" s="343">
        <v>0</v>
      </c>
      <c r="AL319" s="343">
        <v>0</v>
      </c>
      <c r="AM319" s="343">
        <v>0</v>
      </c>
      <c r="AN319" s="343">
        <v>0</v>
      </c>
      <c r="AO319" s="343">
        <v>0</v>
      </c>
      <c r="AP319" s="343">
        <v>0</v>
      </c>
      <c r="AQ319" s="343">
        <v>0</v>
      </c>
      <c r="AR319" s="343">
        <v>0</v>
      </c>
      <c r="AS319" s="343">
        <v>0</v>
      </c>
      <c r="AT319" s="343">
        <v>0</v>
      </c>
      <c r="AU319" s="343">
        <v>0</v>
      </c>
      <c r="AV319" s="343">
        <v>0</v>
      </c>
      <c r="AW319" s="343">
        <v>0</v>
      </c>
      <c r="AX319" s="343">
        <v>0</v>
      </c>
      <c r="AY319" s="343">
        <v>0</v>
      </c>
      <c r="AZ319" s="343">
        <v>0.876</v>
      </c>
      <c r="BA319" s="343">
        <v>0</v>
      </c>
      <c r="BB319" s="343">
        <v>0</v>
      </c>
      <c r="BC319" s="343">
        <v>-0.89</v>
      </c>
      <c r="BD319" s="343">
        <v>0</v>
      </c>
      <c r="BE319" s="343">
        <v>0</v>
      </c>
      <c r="BF319" s="343">
        <v>0</v>
      </c>
      <c r="BG319" s="343">
        <v>0</v>
      </c>
      <c r="BH319" s="343">
        <v>0</v>
      </c>
      <c r="BI319" s="343">
        <v>0</v>
      </c>
      <c r="BJ319" s="343">
        <v>0.90400000000000003</v>
      </c>
      <c r="BK319" s="343">
        <v>0</v>
      </c>
      <c r="BL319" s="343">
        <v>0</v>
      </c>
      <c r="BM319" s="343">
        <v>0</v>
      </c>
      <c r="BN319" s="343">
        <v>0</v>
      </c>
      <c r="BO319" s="343">
        <v>0</v>
      </c>
      <c r="BP319" s="343">
        <v>0</v>
      </c>
      <c r="BQ319" s="343">
        <v>0.88900000000000001</v>
      </c>
      <c r="BR319" s="343">
        <v>1.75</v>
      </c>
      <c r="BS319" s="343">
        <v>0</v>
      </c>
      <c r="BT319" s="343">
        <v>0.84799999999999998</v>
      </c>
      <c r="BU319" s="343">
        <v>0</v>
      </c>
      <c r="BV319" s="343">
        <v>0</v>
      </c>
      <c r="BW319" s="343">
        <v>0</v>
      </c>
      <c r="BX319" s="343">
        <v>1.641</v>
      </c>
      <c r="BY319" s="343">
        <v>2.4790000000000001</v>
      </c>
      <c r="BZ319" s="343">
        <v>8.3870000000000005</v>
      </c>
      <c r="CA319" s="343">
        <v>0</v>
      </c>
      <c r="CB319" s="343">
        <v>0.82399999999999995</v>
      </c>
      <c r="CC319" s="343">
        <v>0</v>
      </c>
      <c r="CD319" s="343">
        <v>1.6910000000000001</v>
      </c>
      <c r="CE319" s="343">
        <v>0</v>
      </c>
      <c r="CF319" s="343">
        <v>0</v>
      </c>
      <c r="CG319" s="343">
        <v>0</v>
      </c>
      <c r="CH319" s="343">
        <v>0.876</v>
      </c>
      <c r="CI319" s="343">
        <v>0</v>
      </c>
      <c r="CJ319" s="343">
        <v>0</v>
      </c>
      <c r="CK319" s="343">
        <v>1.7609999999999999</v>
      </c>
      <c r="CL319" s="343">
        <v>0</v>
      </c>
      <c r="CM319" s="343">
        <v>0</v>
      </c>
      <c r="CN319" s="343">
        <v>0</v>
      </c>
      <c r="CO319" s="343">
        <v>0</v>
      </c>
      <c r="CP319" s="343">
        <v>0</v>
      </c>
      <c r="CQ319" s="343">
        <v>0</v>
      </c>
      <c r="CR319" s="343">
        <v>0</v>
      </c>
      <c r="CS319" s="343">
        <v>19.338999999999999</v>
      </c>
      <c r="CT319" s="343">
        <v>25.591000000000001</v>
      </c>
      <c r="CU319" s="343">
        <v>12.292</v>
      </c>
      <c r="CV319" s="343">
        <v>26.027999999999999</v>
      </c>
      <c r="CW319" s="343">
        <v>20.491</v>
      </c>
      <c r="CX319" s="343">
        <v>5.6159999999999997</v>
      </c>
      <c r="CY319" s="343">
        <v>45.636000000000003</v>
      </c>
      <c r="CZ319" s="343">
        <v>68.896000000000001</v>
      </c>
      <c r="DA319" s="343">
        <v>44.338999999999999</v>
      </c>
      <c r="DB319" s="343">
        <v>37.985999999999997</v>
      </c>
      <c r="DC319" s="343">
        <v>0</v>
      </c>
      <c r="DD319" s="343">
        <v>-0.93500000000000005</v>
      </c>
      <c r="DE319" s="343">
        <v>0</v>
      </c>
      <c r="DF319" s="343">
        <v>1.8540000000000001</v>
      </c>
      <c r="DG319" s="343">
        <v>0.91600000000000004</v>
      </c>
      <c r="DH319" s="343">
        <v>1.831</v>
      </c>
      <c r="DI319" s="343">
        <v>0</v>
      </c>
      <c r="DJ319" s="343">
        <v>-0.92</v>
      </c>
      <c r="DK319" s="343">
        <v>0</v>
      </c>
      <c r="DL319" s="343">
        <v>0</v>
      </c>
      <c r="DM319" s="343">
        <v>0</v>
      </c>
      <c r="DN319" s="343">
        <v>-0.92200000000000004</v>
      </c>
      <c r="DO319" s="343">
        <v>-0.90900000000000003</v>
      </c>
      <c r="DP319" s="343">
        <v>0</v>
      </c>
      <c r="DQ319" s="343">
        <v>0</v>
      </c>
      <c r="DR319" s="343">
        <v>17.838999999999999</v>
      </c>
      <c r="DS319" s="343">
        <v>0.95499999999999996</v>
      </c>
      <c r="DT319" s="343">
        <v>0</v>
      </c>
      <c r="DU319" s="343">
        <v>0</v>
      </c>
      <c r="DV319" s="343">
        <v>0</v>
      </c>
      <c r="DW319" s="344">
        <f t="shared" si="8"/>
        <v>250.827</v>
      </c>
      <c r="DX319" s="344">
        <f t="shared" si="9"/>
        <v>17.873999999999995</v>
      </c>
    </row>
    <row r="320" spans="1:128" x14ac:dyDescent="0.25">
      <c r="A320" s="245" t="str">
        <f>IF('1'!$A$1=1,B320,C320)</f>
        <v>Довгострокові</v>
      </c>
      <c r="B320" s="246" t="s">
        <v>174</v>
      </c>
      <c r="C320" s="246" t="s">
        <v>173</v>
      </c>
      <c r="D320" s="343">
        <v>0</v>
      </c>
      <c r="E320" s="343">
        <v>0</v>
      </c>
      <c r="F320" s="343">
        <v>0</v>
      </c>
      <c r="G320" s="343">
        <v>0</v>
      </c>
      <c r="H320" s="343">
        <v>0</v>
      </c>
      <c r="I320" s="343">
        <v>0</v>
      </c>
      <c r="J320" s="343">
        <v>0</v>
      </c>
      <c r="K320" s="343">
        <v>0</v>
      </c>
      <c r="L320" s="343">
        <v>0</v>
      </c>
      <c r="M320" s="343">
        <v>0</v>
      </c>
      <c r="N320" s="343">
        <v>0</v>
      </c>
      <c r="O320" s="343">
        <v>0</v>
      </c>
      <c r="P320" s="343">
        <v>0</v>
      </c>
      <c r="Q320" s="343">
        <v>0</v>
      </c>
      <c r="R320" s="343">
        <v>0</v>
      </c>
      <c r="S320" s="343">
        <v>0</v>
      </c>
      <c r="T320" s="343">
        <v>0</v>
      </c>
      <c r="U320" s="343">
        <v>0</v>
      </c>
      <c r="V320" s="343">
        <v>0</v>
      </c>
      <c r="W320" s="343">
        <v>0</v>
      </c>
      <c r="X320" s="343">
        <v>0</v>
      </c>
      <c r="Y320" s="343">
        <v>0</v>
      </c>
      <c r="Z320" s="343">
        <v>0</v>
      </c>
      <c r="AA320" s="343">
        <v>0</v>
      </c>
      <c r="AB320" s="343">
        <v>0</v>
      </c>
      <c r="AC320" s="343">
        <v>0</v>
      </c>
      <c r="AD320" s="343">
        <v>0</v>
      </c>
      <c r="AE320" s="343">
        <v>0</v>
      </c>
      <c r="AF320" s="343">
        <v>0</v>
      </c>
      <c r="AG320" s="343">
        <v>0</v>
      </c>
      <c r="AH320" s="343">
        <v>0</v>
      </c>
      <c r="AI320" s="343">
        <v>0</v>
      </c>
      <c r="AJ320" s="343">
        <v>0</v>
      </c>
      <c r="AK320" s="343">
        <v>0</v>
      </c>
      <c r="AL320" s="343">
        <v>0</v>
      </c>
      <c r="AM320" s="343">
        <v>0</v>
      </c>
      <c r="AN320" s="343">
        <v>0</v>
      </c>
      <c r="AO320" s="343">
        <v>0</v>
      </c>
      <c r="AP320" s="343">
        <v>0</v>
      </c>
      <c r="AQ320" s="343">
        <v>0</v>
      </c>
      <c r="AR320" s="343">
        <v>0</v>
      </c>
      <c r="AS320" s="343">
        <v>0</v>
      </c>
      <c r="AT320" s="343">
        <v>0</v>
      </c>
      <c r="AU320" s="343">
        <v>0</v>
      </c>
      <c r="AV320" s="343">
        <v>0</v>
      </c>
      <c r="AW320" s="343">
        <v>0</v>
      </c>
      <c r="AX320" s="343">
        <v>0</v>
      </c>
      <c r="AY320" s="343">
        <v>0</v>
      </c>
      <c r="AZ320" s="343">
        <v>0.876</v>
      </c>
      <c r="BA320" s="343">
        <v>0</v>
      </c>
      <c r="BB320" s="343">
        <v>0</v>
      </c>
      <c r="BC320" s="343">
        <v>-0.89</v>
      </c>
      <c r="BD320" s="343">
        <v>0</v>
      </c>
      <c r="BE320" s="343">
        <v>0</v>
      </c>
      <c r="BF320" s="343">
        <v>0</v>
      </c>
      <c r="BG320" s="343">
        <v>0</v>
      </c>
      <c r="BH320" s="343">
        <v>0</v>
      </c>
      <c r="BI320" s="343">
        <v>0</v>
      </c>
      <c r="BJ320" s="343">
        <v>0.90400000000000003</v>
      </c>
      <c r="BK320" s="343">
        <v>0</v>
      </c>
      <c r="BL320" s="343">
        <v>0</v>
      </c>
      <c r="BM320" s="343">
        <v>0</v>
      </c>
      <c r="BN320" s="343">
        <v>0</v>
      </c>
      <c r="BO320" s="343">
        <v>0</v>
      </c>
      <c r="BP320" s="343">
        <v>0</v>
      </c>
      <c r="BQ320" s="343">
        <v>0.88900000000000001</v>
      </c>
      <c r="BR320" s="343">
        <v>1.75</v>
      </c>
      <c r="BS320" s="343">
        <v>0</v>
      </c>
      <c r="BT320" s="343">
        <v>0.84799999999999998</v>
      </c>
      <c r="BU320" s="343">
        <v>0</v>
      </c>
      <c r="BV320" s="343">
        <v>0</v>
      </c>
      <c r="BW320" s="343">
        <v>0</v>
      </c>
      <c r="BX320" s="343">
        <v>1.641</v>
      </c>
      <c r="BY320" s="343">
        <v>2.4790000000000001</v>
      </c>
      <c r="BZ320" s="343">
        <v>8.3870000000000005</v>
      </c>
      <c r="CA320" s="343">
        <v>0</v>
      </c>
      <c r="CB320" s="343">
        <v>0.82399999999999995</v>
      </c>
      <c r="CC320" s="343">
        <v>0</v>
      </c>
      <c r="CD320" s="343">
        <v>1.6910000000000001</v>
      </c>
      <c r="CE320" s="343">
        <v>0</v>
      </c>
      <c r="CF320" s="343">
        <v>0</v>
      </c>
      <c r="CG320" s="343">
        <v>0</v>
      </c>
      <c r="CH320" s="343">
        <v>0.876</v>
      </c>
      <c r="CI320" s="343">
        <v>0</v>
      </c>
      <c r="CJ320" s="343">
        <v>0</v>
      </c>
      <c r="CK320" s="343">
        <v>1.7609999999999999</v>
      </c>
      <c r="CL320" s="343">
        <v>0</v>
      </c>
      <c r="CM320" s="343">
        <v>0</v>
      </c>
      <c r="CN320" s="343">
        <v>0</v>
      </c>
      <c r="CO320" s="343">
        <v>0</v>
      </c>
      <c r="CP320" s="343">
        <v>0</v>
      </c>
      <c r="CQ320" s="343">
        <v>0</v>
      </c>
      <c r="CR320" s="343">
        <v>0</v>
      </c>
      <c r="CS320" s="343">
        <v>19.338999999999999</v>
      </c>
      <c r="CT320" s="343">
        <v>25.591000000000001</v>
      </c>
      <c r="CU320" s="343">
        <v>12.292</v>
      </c>
      <c r="CV320" s="343">
        <v>26.027999999999999</v>
      </c>
      <c r="CW320" s="343">
        <v>20.491</v>
      </c>
      <c r="CX320" s="343">
        <v>5.6159999999999997</v>
      </c>
      <c r="CY320" s="343">
        <v>45.636000000000003</v>
      </c>
      <c r="CZ320" s="343">
        <v>68.896000000000001</v>
      </c>
      <c r="DA320" s="343">
        <v>44.338999999999999</v>
      </c>
      <c r="DB320" s="343">
        <v>37.985999999999997</v>
      </c>
      <c r="DC320" s="343">
        <v>0</v>
      </c>
      <c r="DD320" s="343">
        <v>-0.93500000000000005</v>
      </c>
      <c r="DE320" s="343">
        <v>0</v>
      </c>
      <c r="DF320" s="343">
        <v>1.8540000000000001</v>
      </c>
      <c r="DG320" s="343">
        <v>0.91600000000000004</v>
      </c>
      <c r="DH320" s="343">
        <v>1.831</v>
      </c>
      <c r="DI320" s="343">
        <v>0</v>
      </c>
      <c r="DJ320" s="343">
        <v>-0.92</v>
      </c>
      <c r="DK320" s="343">
        <v>0</v>
      </c>
      <c r="DL320" s="343">
        <v>0</v>
      </c>
      <c r="DM320" s="343">
        <v>0</v>
      </c>
      <c r="DN320" s="343">
        <v>-0.92200000000000004</v>
      </c>
      <c r="DO320" s="343">
        <v>-0.90900000000000003</v>
      </c>
      <c r="DP320" s="343">
        <v>0</v>
      </c>
      <c r="DQ320" s="343">
        <v>0</v>
      </c>
      <c r="DR320" s="343">
        <v>17.838999999999999</v>
      </c>
      <c r="DS320" s="343">
        <v>0.95499999999999996</v>
      </c>
      <c r="DT320" s="343">
        <v>0</v>
      </c>
      <c r="DU320" s="343">
        <v>0</v>
      </c>
      <c r="DV320" s="343">
        <v>0</v>
      </c>
      <c r="DW320" s="344">
        <f t="shared" si="8"/>
        <v>250.827</v>
      </c>
      <c r="DX320" s="344">
        <f t="shared" si="9"/>
        <v>17.873999999999995</v>
      </c>
    </row>
    <row r="321" spans="1:128" x14ac:dyDescent="0.25">
      <c r="A321" s="244" t="str">
        <f>IF('1'!$A$1=1,B321,C321)</f>
        <v>Пасиви</v>
      </c>
      <c r="B321" s="232" t="s">
        <v>144</v>
      </c>
      <c r="C321" s="232" t="s">
        <v>143</v>
      </c>
      <c r="D321" s="341">
        <v>-56.307999999999993</v>
      </c>
      <c r="E321" s="341">
        <v>-75.737000000000009</v>
      </c>
      <c r="F321" s="341">
        <v>-163.464</v>
      </c>
      <c r="G321" s="341">
        <v>-380.57499999999999</v>
      </c>
      <c r="H321" s="341">
        <v>823.11700000000008</v>
      </c>
      <c r="I321" s="341">
        <v>-39.189</v>
      </c>
      <c r="J321" s="341">
        <v>-133.608</v>
      </c>
      <c r="K321" s="341">
        <v>-13.509000000000002</v>
      </c>
      <c r="L321" s="341">
        <v>58.786999999999992</v>
      </c>
      <c r="M321" s="341">
        <v>149.43200000000002</v>
      </c>
      <c r="N321" s="341">
        <v>100.438</v>
      </c>
      <c r="O321" s="341">
        <v>51.553999999999995</v>
      </c>
      <c r="P321" s="341">
        <v>-46.035000000000004</v>
      </c>
      <c r="Q321" s="341">
        <v>-14.397000000000002</v>
      </c>
      <c r="R321" s="341">
        <v>8.1199999999999992</v>
      </c>
      <c r="S321" s="341">
        <v>4.4110000000000023</v>
      </c>
      <c r="T321" s="341">
        <v>-11.496</v>
      </c>
      <c r="U321" s="341">
        <v>2.6640000000000001</v>
      </c>
      <c r="V321" s="341">
        <v>-0.90300000000000002</v>
      </c>
      <c r="W321" s="341">
        <v>-155.13</v>
      </c>
      <c r="X321" s="341">
        <v>886.17100000000005</v>
      </c>
      <c r="Y321" s="341">
        <v>-276.09000000000003</v>
      </c>
      <c r="Z321" s="341">
        <v>-103.601</v>
      </c>
      <c r="AA321" s="341">
        <v>-117.60600000000001</v>
      </c>
      <c r="AB321" s="341">
        <v>-4.7140000000000004</v>
      </c>
      <c r="AC321" s="341">
        <v>-23.453000000000003</v>
      </c>
      <c r="AD321" s="341">
        <v>-35.606000000000002</v>
      </c>
      <c r="AE321" s="341">
        <v>39.211999999999996</v>
      </c>
      <c r="AF321" s="341">
        <v>133.19499999999999</v>
      </c>
      <c r="AG321" s="341">
        <v>75.845999999999989</v>
      </c>
      <c r="AH321" s="341">
        <v>-3.4809999999999999</v>
      </c>
      <c r="AI321" s="341">
        <v>16.111000000000001</v>
      </c>
      <c r="AJ321" s="341">
        <v>1200.2740000000001</v>
      </c>
      <c r="AK321" s="341">
        <v>73.042000000000002</v>
      </c>
      <c r="AL321" s="341">
        <v>34.960999999999999</v>
      </c>
      <c r="AM321" s="341">
        <v>21.960999999999999</v>
      </c>
      <c r="AN321" s="341">
        <v>92.856999999999999</v>
      </c>
      <c r="AO321" s="341">
        <v>166.62300000000002</v>
      </c>
      <c r="AP321" s="341">
        <v>169.404</v>
      </c>
      <c r="AQ321" s="341">
        <v>12.203999999999988</v>
      </c>
      <c r="AR321" s="341">
        <v>-34.606000000000002</v>
      </c>
      <c r="AS321" s="341">
        <v>-21.372999999999998</v>
      </c>
      <c r="AT321" s="341">
        <v>-109.61999999999999</v>
      </c>
      <c r="AU321" s="341">
        <v>536.68400000000008</v>
      </c>
      <c r="AV321" s="341">
        <v>-35.989999999999995</v>
      </c>
      <c r="AW321" s="341">
        <v>-7.8289999999999997</v>
      </c>
      <c r="AX321" s="341">
        <v>1081.8590000000002</v>
      </c>
      <c r="AY321" s="341">
        <v>-30.738</v>
      </c>
      <c r="AZ321" s="341">
        <v>176.12</v>
      </c>
      <c r="BA321" s="341">
        <v>59.870999999999995</v>
      </c>
      <c r="BB321" s="341">
        <v>-52.128999999999969</v>
      </c>
      <c r="BC321" s="341">
        <v>199.42900000000006</v>
      </c>
      <c r="BD321" s="341">
        <v>-685.76699999999994</v>
      </c>
      <c r="BE321" s="341">
        <v>1531.0889999999999</v>
      </c>
      <c r="BF321" s="341">
        <v>2423.404</v>
      </c>
      <c r="BG321" s="341">
        <v>32.361999999999988</v>
      </c>
      <c r="BH321" s="341">
        <v>9.9889999999999777</v>
      </c>
      <c r="BI321" s="341">
        <v>79.671999999999997</v>
      </c>
      <c r="BJ321" s="341">
        <v>706.84199999999998</v>
      </c>
      <c r="BK321" s="341">
        <v>462.15600000000001</v>
      </c>
      <c r="BL321" s="341">
        <v>1528.607</v>
      </c>
      <c r="BM321" s="341">
        <v>530.51499999999999</v>
      </c>
      <c r="BN321" s="341">
        <v>-567.024</v>
      </c>
      <c r="BO321" s="341">
        <v>-327.49100000000004</v>
      </c>
      <c r="BP321" s="341">
        <v>-1155.7380000000001</v>
      </c>
      <c r="BQ321" s="341">
        <v>-194.70099999999999</v>
      </c>
      <c r="BR321" s="341">
        <v>821.66300000000012</v>
      </c>
      <c r="BS321" s="341">
        <v>-152.24299999999999</v>
      </c>
      <c r="BT321" s="341">
        <v>-1379.306</v>
      </c>
      <c r="BU321" s="341">
        <v>-208.93799999999999</v>
      </c>
      <c r="BV321" s="341">
        <v>-374.62800000000004</v>
      </c>
      <c r="BW321" s="341">
        <v>873.31499999999994</v>
      </c>
      <c r="BX321" s="341">
        <v>137.053</v>
      </c>
      <c r="BY321" s="341">
        <v>78.506000000000014</v>
      </c>
      <c r="BZ321" s="341">
        <v>-26.839999999999996</v>
      </c>
      <c r="CA321" s="341">
        <v>796.91799999999989</v>
      </c>
      <c r="CB321" s="341">
        <v>10.709000000000003</v>
      </c>
      <c r="CC321" s="341">
        <v>912.8599999999999</v>
      </c>
      <c r="CD321" s="341">
        <v>536.13699999999994</v>
      </c>
      <c r="CE321" s="341">
        <v>-275.25100000000003</v>
      </c>
      <c r="CF321" s="341">
        <v>-1809.9910000000002</v>
      </c>
      <c r="CG321" s="341">
        <v>-163.95699999999999</v>
      </c>
      <c r="CH321" s="341">
        <v>562.34400000000005</v>
      </c>
      <c r="CI321" s="341">
        <v>26.521999999999998</v>
      </c>
      <c r="CJ321" s="341">
        <v>-440.87</v>
      </c>
      <c r="CK321" s="341">
        <v>-341.64300000000009</v>
      </c>
      <c r="CL321" s="341">
        <v>-45.354999999999997</v>
      </c>
      <c r="CM321" s="341">
        <v>-37.754000000000005</v>
      </c>
      <c r="CN321" s="341">
        <v>-59.676999999999992</v>
      </c>
      <c r="CO321" s="341">
        <v>-59.546000000000006</v>
      </c>
      <c r="CP321" s="341">
        <v>41.54999999999999</v>
      </c>
      <c r="CQ321" s="341">
        <v>-58.173999999999999</v>
      </c>
      <c r="CR321" s="341">
        <v>-60.432000000000009</v>
      </c>
      <c r="CS321" s="341">
        <v>-197.464</v>
      </c>
      <c r="CT321" s="341">
        <v>-30.512000000000004</v>
      </c>
      <c r="CU321" s="341">
        <v>20.802000000000003</v>
      </c>
      <c r="CV321" s="341">
        <v>139.43199999999999</v>
      </c>
      <c r="CW321" s="341">
        <v>-270.108</v>
      </c>
      <c r="CX321" s="341">
        <v>-16.845999999999997</v>
      </c>
      <c r="CY321" s="341">
        <v>-59.326000000000001</v>
      </c>
      <c r="CZ321" s="341">
        <v>-50.524000000000001</v>
      </c>
      <c r="DA321" s="341">
        <v>87.754999999999995</v>
      </c>
      <c r="DB321" s="341">
        <v>-3.6179999999999941</v>
      </c>
      <c r="DC321" s="341">
        <v>-48.546999999999997</v>
      </c>
      <c r="DD321" s="341">
        <v>-85.040999999999997</v>
      </c>
      <c r="DE321" s="341">
        <v>21.78</v>
      </c>
      <c r="DF321" s="341">
        <v>-161.28399999999999</v>
      </c>
      <c r="DG321" s="341">
        <v>0</v>
      </c>
      <c r="DH321" s="341">
        <v>-104.387</v>
      </c>
      <c r="DI321" s="341">
        <v>-1.8540000000000001</v>
      </c>
      <c r="DJ321" s="341">
        <v>-23.917999999999999</v>
      </c>
      <c r="DK321" s="341">
        <v>-4.657</v>
      </c>
      <c r="DL321" s="341">
        <v>-232.46999999999997</v>
      </c>
      <c r="DM321" s="341">
        <v>-68.712999999999994</v>
      </c>
      <c r="DN321" s="341">
        <v>-192.75700000000001</v>
      </c>
      <c r="DO321" s="341">
        <v>-4832.7320000000009</v>
      </c>
      <c r="DP321" s="341">
        <v>-44.137</v>
      </c>
      <c r="DQ321" s="341">
        <v>-41.227999999999994</v>
      </c>
      <c r="DR321" s="341">
        <v>156.798</v>
      </c>
      <c r="DS321" s="341">
        <v>-5.7290000000000001</v>
      </c>
      <c r="DT321" s="341">
        <v>153.685</v>
      </c>
      <c r="DU321" s="341">
        <v>-96.108999999999995</v>
      </c>
      <c r="DV321" s="341">
        <v>34.341999999999999</v>
      </c>
      <c r="DW321" s="342">
        <f t="shared" si="8"/>
        <v>-446.327</v>
      </c>
      <c r="DX321" s="342">
        <f t="shared" si="9"/>
        <v>-5395.7840000000015</v>
      </c>
    </row>
    <row r="322" spans="1:128" x14ac:dyDescent="0.25">
      <c r="A322" s="235" t="str">
        <f>IF('1'!$A$1=1,B322,C322)</f>
        <v xml:space="preserve">Інструменти участі  у капіталі </v>
      </c>
      <c r="B322" s="236" t="s">
        <v>390</v>
      </c>
      <c r="C322" s="236" t="s">
        <v>374</v>
      </c>
      <c r="D322" s="341">
        <v>-9.3849999999999998</v>
      </c>
      <c r="E322" s="341">
        <v>104.8</v>
      </c>
      <c r="F322" s="341">
        <v>30.305</v>
      </c>
      <c r="G322" s="341">
        <v>4.641</v>
      </c>
      <c r="H322" s="341">
        <v>3.5870000000000002</v>
      </c>
      <c r="I322" s="341">
        <v>0.89100000000000001</v>
      </c>
      <c r="J322" s="341">
        <v>8.18</v>
      </c>
      <c r="K322" s="341">
        <v>1.8009999999999999</v>
      </c>
      <c r="L322" s="341">
        <v>1.7809999999999999</v>
      </c>
      <c r="M322" s="341">
        <v>6.226</v>
      </c>
      <c r="N322" s="341">
        <v>0</v>
      </c>
      <c r="O322" s="341">
        <v>5.524</v>
      </c>
      <c r="P322" s="341">
        <v>0.92100000000000004</v>
      </c>
      <c r="Q322" s="341">
        <v>4.4989999999999997</v>
      </c>
      <c r="R322" s="341">
        <v>4.5110000000000001</v>
      </c>
      <c r="S322" s="341">
        <v>1.764</v>
      </c>
      <c r="T322" s="341">
        <v>1.7689999999999999</v>
      </c>
      <c r="U322" s="341">
        <v>2.6640000000000001</v>
      </c>
      <c r="V322" s="341">
        <v>1.806</v>
      </c>
      <c r="W322" s="341">
        <v>39.228999999999999</v>
      </c>
      <c r="X322" s="341">
        <v>3.5659999999999998</v>
      </c>
      <c r="Y322" s="341">
        <v>0.90500000000000003</v>
      </c>
      <c r="Z322" s="341">
        <v>-0.92500000000000004</v>
      </c>
      <c r="AA322" s="341">
        <v>0.94799999999999995</v>
      </c>
      <c r="AB322" s="341">
        <v>0</v>
      </c>
      <c r="AC322" s="341">
        <v>0.93799999999999994</v>
      </c>
      <c r="AD322" s="341">
        <v>0.93700000000000006</v>
      </c>
      <c r="AE322" s="341">
        <v>0.93400000000000005</v>
      </c>
      <c r="AF322" s="341">
        <v>3.6240000000000001</v>
      </c>
      <c r="AG322" s="341">
        <v>0.89200000000000002</v>
      </c>
      <c r="AH322" s="341">
        <v>7.8330000000000002</v>
      </c>
      <c r="AI322" s="341">
        <v>-1.696</v>
      </c>
      <c r="AJ322" s="341">
        <v>16.798999999999999</v>
      </c>
      <c r="AK322" s="341">
        <v>16.137</v>
      </c>
      <c r="AL322" s="341">
        <v>27.286999999999999</v>
      </c>
      <c r="AM322" s="341">
        <v>20.271999999999998</v>
      </c>
      <c r="AN322" s="341">
        <v>-1.6439999999999999</v>
      </c>
      <c r="AO322" s="341">
        <v>4.8529999999999998</v>
      </c>
      <c r="AP322" s="341">
        <v>4.0529999999999999</v>
      </c>
      <c r="AQ322" s="341">
        <v>-1.627</v>
      </c>
      <c r="AR322" s="341">
        <v>0</v>
      </c>
      <c r="AS322" s="341">
        <v>7.694</v>
      </c>
      <c r="AT322" s="341">
        <v>2.569</v>
      </c>
      <c r="AU322" s="341">
        <v>-5.194</v>
      </c>
      <c r="AV322" s="341">
        <v>2.5710000000000002</v>
      </c>
      <c r="AW322" s="341">
        <v>-9.5690000000000008</v>
      </c>
      <c r="AX322" s="341">
        <v>-7.9160000000000004</v>
      </c>
      <c r="AY322" s="341">
        <v>-4.391</v>
      </c>
      <c r="AZ322" s="341">
        <v>-4.3810000000000002</v>
      </c>
      <c r="BA322" s="341">
        <v>-5.2830000000000004</v>
      </c>
      <c r="BB322" s="341">
        <v>8.8350000000000009</v>
      </c>
      <c r="BC322" s="341">
        <v>0.89</v>
      </c>
      <c r="BD322" s="341">
        <v>3.5760000000000001</v>
      </c>
      <c r="BE322" s="341">
        <v>18.617999999999999</v>
      </c>
      <c r="BF322" s="341">
        <v>6.234</v>
      </c>
      <c r="BG322" s="341">
        <v>3.5960000000000001</v>
      </c>
      <c r="BH322" s="341">
        <v>-1.8160000000000001</v>
      </c>
      <c r="BI322" s="341">
        <v>41.646999999999998</v>
      </c>
      <c r="BJ322" s="341">
        <v>-14.462</v>
      </c>
      <c r="BK322" s="341">
        <v>-13.513</v>
      </c>
      <c r="BL322" s="341">
        <v>8.1020000000000003</v>
      </c>
      <c r="BM322" s="341">
        <v>0.91600000000000004</v>
      </c>
      <c r="BN322" s="341">
        <v>12.680999999999999</v>
      </c>
      <c r="BO322" s="341">
        <v>5.52</v>
      </c>
      <c r="BP322" s="341">
        <v>4.5940000000000003</v>
      </c>
      <c r="BQ322" s="341">
        <v>5.3339999999999996</v>
      </c>
      <c r="BR322" s="341">
        <v>57.753</v>
      </c>
      <c r="BS322" s="341">
        <v>14.379</v>
      </c>
      <c r="BT322" s="341">
        <v>33.909999999999997</v>
      </c>
      <c r="BU322" s="341">
        <v>-24.631</v>
      </c>
      <c r="BV322" s="341">
        <v>25.37</v>
      </c>
      <c r="BW322" s="341">
        <v>6.5789999999999997</v>
      </c>
      <c r="BX322" s="341">
        <v>0</v>
      </c>
      <c r="BY322" s="341">
        <v>6.6109999999999998</v>
      </c>
      <c r="BZ322" s="341">
        <v>0.83899999999999997</v>
      </c>
      <c r="CA322" s="341">
        <v>-2.5139999999999998</v>
      </c>
      <c r="CB322" s="341">
        <v>0</v>
      </c>
      <c r="CC322" s="341">
        <v>-6.633</v>
      </c>
      <c r="CD322" s="341">
        <v>-10.993</v>
      </c>
      <c r="CE322" s="341">
        <v>-22.088000000000001</v>
      </c>
      <c r="CF322" s="341">
        <v>-11.88</v>
      </c>
      <c r="CG322" s="341">
        <v>-12.944000000000001</v>
      </c>
      <c r="CH322" s="341">
        <v>-18.393999999999998</v>
      </c>
      <c r="CI322" s="341">
        <v>15.913</v>
      </c>
      <c r="CJ322" s="341">
        <v>-5.3010000000000002</v>
      </c>
      <c r="CK322" s="341">
        <v>-4.4029999999999996</v>
      </c>
      <c r="CL322" s="341">
        <v>0</v>
      </c>
      <c r="CM322" s="341">
        <v>0</v>
      </c>
      <c r="CN322" s="341">
        <v>0</v>
      </c>
      <c r="CO322" s="341">
        <v>0</v>
      </c>
      <c r="CP322" s="341">
        <v>0</v>
      </c>
      <c r="CQ322" s="341">
        <v>0</v>
      </c>
      <c r="CR322" s="341">
        <v>0</v>
      </c>
      <c r="CS322" s="341">
        <v>0</v>
      </c>
      <c r="CT322" s="341">
        <v>0</v>
      </c>
      <c r="CU322" s="341">
        <v>0</v>
      </c>
      <c r="CV322" s="341">
        <v>0</v>
      </c>
      <c r="CW322" s="341">
        <v>0</v>
      </c>
      <c r="CX322" s="341">
        <v>0</v>
      </c>
      <c r="CY322" s="341">
        <v>0</v>
      </c>
      <c r="CZ322" s="341">
        <v>0</v>
      </c>
      <c r="DA322" s="341">
        <v>0</v>
      </c>
      <c r="DB322" s="341">
        <v>0</v>
      </c>
      <c r="DC322" s="341">
        <v>0</v>
      </c>
      <c r="DD322" s="341">
        <v>0.93500000000000005</v>
      </c>
      <c r="DE322" s="341">
        <v>0</v>
      </c>
      <c r="DF322" s="341">
        <v>0</v>
      </c>
      <c r="DG322" s="341">
        <v>0.91600000000000004</v>
      </c>
      <c r="DH322" s="341">
        <v>0</v>
      </c>
      <c r="DI322" s="341">
        <v>0</v>
      </c>
      <c r="DJ322" s="341">
        <v>0.92</v>
      </c>
      <c r="DK322" s="341">
        <v>0</v>
      </c>
      <c r="DL322" s="341">
        <v>0</v>
      </c>
      <c r="DM322" s="341">
        <v>0.92900000000000005</v>
      </c>
      <c r="DN322" s="341">
        <v>0</v>
      </c>
      <c r="DO322" s="341">
        <v>0</v>
      </c>
      <c r="DP322" s="341">
        <v>1.802</v>
      </c>
      <c r="DQ322" s="341">
        <v>0</v>
      </c>
      <c r="DR322" s="341">
        <v>0</v>
      </c>
      <c r="DS322" s="341">
        <v>0</v>
      </c>
      <c r="DT322" s="341">
        <v>0</v>
      </c>
      <c r="DU322" s="341">
        <v>0</v>
      </c>
      <c r="DV322" s="341">
        <v>0</v>
      </c>
      <c r="DW322" s="342">
        <f t="shared" si="8"/>
        <v>1.851</v>
      </c>
      <c r="DX322" s="342">
        <f t="shared" si="9"/>
        <v>3.6510000000000002</v>
      </c>
    </row>
    <row r="323" spans="1:128" x14ac:dyDescent="0.25">
      <c r="A323" s="239" t="str">
        <f>IF('1'!$A$1=1,B323,C323)</f>
        <v>Інші сектори</v>
      </c>
      <c r="B323" s="238" t="s">
        <v>92</v>
      </c>
      <c r="C323" s="238" t="s">
        <v>93</v>
      </c>
      <c r="D323" s="343">
        <v>-9.3849999999999998</v>
      </c>
      <c r="E323" s="343">
        <v>104.8</v>
      </c>
      <c r="F323" s="343">
        <v>30.305</v>
      </c>
      <c r="G323" s="343">
        <v>4.641</v>
      </c>
      <c r="H323" s="343">
        <v>3.5870000000000002</v>
      </c>
      <c r="I323" s="343">
        <v>0.89100000000000001</v>
      </c>
      <c r="J323" s="343">
        <v>8.18</v>
      </c>
      <c r="K323" s="343">
        <v>1.8009999999999999</v>
      </c>
      <c r="L323" s="343">
        <v>1.7809999999999999</v>
      </c>
      <c r="M323" s="343">
        <v>6.226</v>
      </c>
      <c r="N323" s="343">
        <v>0</v>
      </c>
      <c r="O323" s="343">
        <v>5.524</v>
      </c>
      <c r="P323" s="343">
        <v>0.92100000000000004</v>
      </c>
      <c r="Q323" s="343">
        <v>4.4989999999999997</v>
      </c>
      <c r="R323" s="343">
        <v>4.5110000000000001</v>
      </c>
      <c r="S323" s="343">
        <v>1.764</v>
      </c>
      <c r="T323" s="343">
        <v>1.7689999999999999</v>
      </c>
      <c r="U323" s="343">
        <v>2.6640000000000001</v>
      </c>
      <c r="V323" s="343">
        <v>1.806</v>
      </c>
      <c r="W323" s="343">
        <v>39.228999999999999</v>
      </c>
      <c r="X323" s="343">
        <v>3.5659999999999998</v>
      </c>
      <c r="Y323" s="343">
        <v>0.90500000000000003</v>
      </c>
      <c r="Z323" s="343">
        <v>-0.92500000000000004</v>
      </c>
      <c r="AA323" s="343">
        <v>0.94799999999999995</v>
      </c>
      <c r="AB323" s="343">
        <v>0</v>
      </c>
      <c r="AC323" s="343">
        <v>0.93799999999999994</v>
      </c>
      <c r="AD323" s="343">
        <v>0.93700000000000006</v>
      </c>
      <c r="AE323" s="343">
        <v>0.93400000000000005</v>
      </c>
      <c r="AF323" s="343">
        <v>3.6240000000000001</v>
      </c>
      <c r="AG323" s="343">
        <v>0.89200000000000002</v>
      </c>
      <c r="AH323" s="343">
        <v>7.8330000000000002</v>
      </c>
      <c r="AI323" s="343">
        <v>-1.696</v>
      </c>
      <c r="AJ323" s="343">
        <v>16.798999999999999</v>
      </c>
      <c r="AK323" s="343">
        <v>16.137</v>
      </c>
      <c r="AL323" s="343">
        <v>27.286999999999999</v>
      </c>
      <c r="AM323" s="343">
        <v>20.271999999999998</v>
      </c>
      <c r="AN323" s="343">
        <v>-1.6439999999999999</v>
      </c>
      <c r="AO323" s="343">
        <v>4.8529999999999998</v>
      </c>
      <c r="AP323" s="343">
        <v>4.0529999999999999</v>
      </c>
      <c r="AQ323" s="343">
        <v>-1.627</v>
      </c>
      <c r="AR323" s="343">
        <v>0</v>
      </c>
      <c r="AS323" s="343">
        <v>7.694</v>
      </c>
      <c r="AT323" s="343">
        <v>2.569</v>
      </c>
      <c r="AU323" s="343">
        <v>-5.194</v>
      </c>
      <c r="AV323" s="343">
        <v>2.5710000000000002</v>
      </c>
      <c r="AW323" s="343">
        <v>-9.5690000000000008</v>
      </c>
      <c r="AX323" s="343">
        <v>-7.9160000000000004</v>
      </c>
      <c r="AY323" s="343">
        <v>-4.391</v>
      </c>
      <c r="AZ323" s="343">
        <v>-4.3810000000000002</v>
      </c>
      <c r="BA323" s="343">
        <v>-5.2830000000000004</v>
      </c>
      <c r="BB323" s="343">
        <v>8.8350000000000009</v>
      </c>
      <c r="BC323" s="343">
        <v>0.89</v>
      </c>
      <c r="BD323" s="343">
        <v>3.5760000000000001</v>
      </c>
      <c r="BE323" s="343">
        <v>18.617999999999999</v>
      </c>
      <c r="BF323" s="343">
        <v>6.234</v>
      </c>
      <c r="BG323" s="343">
        <v>3.5960000000000001</v>
      </c>
      <c r="BH323" s="343">
        <v>-1.8160000000000001</v>
      </c>
      <c r="BI323" s="343">
        <v>41.646999999999998</v>
      </c>
      <c r="BJ323" s="343">
        <v>-14.462</v>
      </c>
      <c r="BK323" s="343">
        <v>-13.513</v>
      </c>
      <c r="BL323" s="343">
        <v>8.1020000000000003</v>
      </c>
      <c r="BM323" s="343">
        <v>0.91600000000000004</v>
      </c>
      <c r="BN323" s="343">
        <v>12.680999999999999</v>
      </c>
      <c r="BO323" s="343">
        <v>5.52</v>
      </c>
      <c r="BP323" s="343">
        <v>4.5940000000000003</v>
      </c>
      <c r="BQ323" s="343">
        <v>5.3339999999999996</v>
      </c>
      <c r="BR323" s="343">
        <v>57.753</v>
      </c>
      <c r="BS323" s="343">
        <v>14.379</v>
      </c>
      <c r="BT323" s="343">
        <v>33.909999999999997</v>
      </c>
      <c r="BU323" s="343">
        <v>-24.631</v>
      </c>
      <c r="BV323" s="343">
        <v>25.37</v>
      </c>
      <c r="BW323" s="343">
        <v>6.5789999999999997</v>
      </c>
      <c r="BX323" s="343">
        <v>0</v>
      </c>
      <c r="BY323" s="343">
        <v>6.6109999999999998</v>
      </c>
      <c r="BZ323" s="343">
        <v>0.83899999999999997</v>
      </c>
      <c r="CA323" s="343">
        <v>-2.5139999999999998</v>
      </c>
      <c r="CB323" s="343">
        <v>0</v>
      </c>
      <c r="CC323" s="343">
        <v>-6.633</v>
      </c>
      <c r="CD323" s="343">
        <v>-10.993</v>
      </c>
      <c r="CE323" s="343">
        <v>-22.088000000000001</v>
      </c>
      <c r="CF323" s="343">
        <v>-11.88</v>
      </c>
      <c r="CG323" s="343">
        <v>-12.944000000000001</v>
      </c>
      <c r="CH323" s="343">
        <v>-18.393999999999998</v>
      </c>
      <c r="CI323" s="343">
        <v>15.913</v>
      </c>
      <c r="CJ323" s="343">
        <v>-5.3010000000000002</v>
      </c>
      <c r="CK323" s="343">
        <v>-4.4029999999999996</v>
      </c>
      <c r="CL323" s="343">
        <v>0</v>
      </c>
      <c r="CM323" s="343">
        <v>0</v>
      </c>
      <c r="CN323" s="343">
        <v>0</v>
      </c>
      <c r="CO323" s="343">
        <v>0</v>
      </c>
      <c r="CP323" s="343">
        <v>0</v>
      </c>
      <c r="CQ323" s="343">
        <v>0</v>
      </c>
      <c r="CR323" s="343">
        <v>0</v>
      </c>
      <c r="CS323" s="343">
        <v>0</v>
      </c>
      <c r="CT323" s="343">
        <v>0</v>
      </c>
      <c r="CU323" s="343">
        <v>0</v>
      </c>
      <c r="CV323" s="343">
        <v>0</v>
      </c>
      <c r="CW323" s="343">
        <v>0</v>
      </c>
      <c r="CX323" s="343">
        <v>0</v>
      </c>
      <c r="CY323" s="343">
        <v>0</v>
      </c>
      <c r="CZ323" s="343">
        <v>0</v>
      </c>
      <c r="DA323" s="343">
        <v>0</v>
      </c>
      <c r="DB323" s="343">
        <v>0</v>
      </c>
      <c r="DC323" s="343">
        <v>0</v>
      </c>
      <c r="DD323" s="343">
        <v>0.93500000000000005</v>
      </c>
      <c r="DE323" s="343">
        <v>0</v>
      </c>
      <c r="DF323" s="343">
        <v>0</v>
      </c>
      <c r="DG323" s="343">
        <v>0.91600000000000004</v>
      </c>
      <c r="DH323" s="343">
        <v>0</v>
      </c>
      <c r="DI323" s="343">
        <v>0</v>
      </c>
      <c r="DJ323" s="343">
        <v>0.92</v>
      </c>
      <c r="DK323" s="343">
        <v>0</v>
      </c>
      <c r="DL323" s="343">
        <v>0</v>
      </c>
      <c r="DM323" s="343">
        <v>0.92900000000000005</v>
      </c>
      <c r="DN323" s="343">
        <v>0</v>
      </c>
      <c r="DO323" s="343">
        <v>0</v>
      </c>
      <c r="DP323" s="343">
        <v>1.802</v>
      </c>
      <c r="DQ323" s="343">
        <v>0</v>
      </c>
      <c r="DR323" s="343">
        <v>0</v>
      </c>
      <c r="DS323" s="343">
        <v>0</v>
      </c>
      <c r="DT323" s="343">
        <v>0</v>
      </c>
      <c r="DU323" s="343">
        <v>0</v>
      </c>
      <c r="DV323" s="343">
        <v>0</v>
      </c>
      <c r="DW323" s="344">
        <f t="shared" si="8"/>
        <v>1.851</v>
      </c>
      <c r="DX323" s="344">
        <f t="shared" si="9"/>
        <v>3.6510000000000002</v>
      </c>
    </row>
    <row r="324" spans="1:128" x14ac:dyDescent="0.25">
      <c r="A324" s="235" t="str">
        <f>IF('1'!$A$1=1,B324,C324)</f>
        <v>Боргові цінні папери</v>
      </c>
      <c r="B324" s="236" t="s">
        <v>157</v>
      </c>
      <c r="C324" s="236" t="s">
        <v>87</v>
      </c>
      <c r="D324" s="341">
        <v>-46.922999999999995</v>
      </c>
      <c r="E324" s="341">
        <v>-180.53700000000001</v>
      </c>
      <c r="F324" s="341">
        <v>-193.76900000000001</v>
      </c>
      <c r="G324" s="341">
        <v>-385.21600000000001</v>
      </c>
      <c r="H324" s="341">
        <v>819.53000000000009</v>
      </c>
      <c r="I324" s="341">
        <v>-40.08</v>
      </c>
      <c r="J324" s="341">
        <v>-141.78800000000001</v>
      </c>
      <c r="K324" s="341">
        <v>-15.310000000000002</v>
      </c>
      <c r="L324" s="341">
        <v>57.005999999999993</v>
      </c>
      <c r="M324" s="341">
        <v>143.20600000000002</v>
      </c>
      <c r="N324" s="341">
        <v>100.438</v>
      </c>
      <c r="O324" s="341">
        <v>46.029999999999994</v>
      </c>
      <c r="P324" s="341">
        <v>-46.956000000000003</v>
      </c>
      <c r="Q324" s="341">
        <v>-18.896000000000001</v>
      </c>
      <c r="R324" s="341">
        <v>3.6089999999999995</v>
      </c>
      <c r="S324" s="341">
        <v>2.647000000000002</v>
      </c>
      <c r="T324" s="341">
        <v>-13.265000000000001</v>
      </c>
      <c r="U324" s="341">
        <v>0</v>
      </c>
      <c r="V324" s="341">
        <v>-2.7090000000000001</v>
      </c>
      <c r="W324" s="341">
        <v>-194.35900000000001</v>
      </c>
      <c r="X324" s="341">
        <v>882.60500000000002</v>
      </c>
      <c r="Y324" s="341">
        <v>-276.995</v>
      </c>
      <c r="Z324" s="341">
        <v>-102.676</v>
      </c>
      <c r="AA324" s="341">
        <v>-118.554</v>
      </c>
      <c r="AB324" s="341">
        <v>-4.7140000000000004</v>
      </c>
      <c r="AC324" s="341">
        <v>-24.391000000000002</v>
      </c>
      <c r="AD324" s="341">
        <v>-36.542999999999999</v>
      </c>
      <c r="AE324" s="341">
        <v>38.277999999999999</v>
      </c>
      <c r="AF324" s="341">
        <v>129.571</v>
      </c>
      <c r="AG324" s="341">
        <v>74.953999999999994</v>
      </c>
      <c r="AH324" s="341">
        <v>-11.314</v>
      </c>
      <c r="AI324" s="341">
        <v>17.807000000000002</v>
      </c>
      <c r="AJ324" s="341">
        <v>1183.4750000000001</v>
      </c>
      <c r="AK324" s="341">
        <v>56.905000000000001</v>
      </c>
      <c r="AL324" s="341">
        <v>7.6740000000000004</v>
      </c>
      <c r="AM324" s="341">
        <v>1.6889999999999983</v>
      </c>
      <c r="AN324" s="341">
        <v>94.501000000000005</v>
      </c>
      <c r="AO324" s="341">
        <v>161.77000000000001</v>
      </c>
      <c r="AP324" s="341">
        <v>165.351</v>
      </c>
      <c r="AQ324" s="341">
        <v>13.830999999999989</v>
      </c>
      <c r="AR324" s="341">
        <v>-34.606000000000002</v>
      </c>
      <c r="AS324" s="341">
        <v>-29.066999999999997</v>
      </c>
      <c r="AT324" s="341">
        <v>-112.18899999999999</v>
      </c>
      <c r="AU324" s="341">
        <v>541.87800000000004</v>
      </c>
      <c r="AV324" s="341">
        <v>-38.560999999999993</v>
      </c>
      <c r="AW324" s="341">
        <v>1.7400000000000011</v>
      </c>
      <c r="AX324" s="341">
        <v>1089.7750000000001</v>
      </c>
      <c r="AY324" s="341">
        <v>-26.347000000000001</v>
      </c>
      <c r="AZ324" s="341">
        <v>180.501</v>
      </c>
      <c r="BA324" s="341">
        <v>65.153999999999996</v>
      </c>
      <c r="BB324" s="341">
        <v>-60.96399999999997</v>
      </c>
      <c r="BC324" s="341">
        <v>198.53900000000007</v>
      </c>
      <c r="BD324" s="341">
        <v>-689.34299999999996</v>
      </c>
      <c r="BE324" s="341">
        <v>1512.471</v>
      </c>
      <c r="BF324" s="341">
        <v>2417.17</v>
      </c>
      <c r="BG324" s="341">
        <v>28.765999999999988</v>
      </c>
      <c r="BH324" s="341">
        <v>11.804999999999978</v>
      </c>
      <c r="BI324" s="341">
        <v>38.024999999999999</v>
      </c>
      <c r="BJ324" s="341">
        <v>721.30399999999997</v>
      </c>
      <c r="BK324" s="341">
        <v>475.66899999999998</v>
      </c>
      <c r="BL324" s="341">
        <v>1520.5049999999999</v>
      </c>
      <c r="BM324" s="341">
        <v>529.59899999999993</v>
      </c>
      <c r="BN324" s="341">
        <v>-579.70500000000004</v>
      </c>
      <c r="BO324" s="341">
        <v>-333.01100000000002</v>
      </c>
      <c r="BP324" s="341">
        <v>-1160.3320000000001</v>
      </c>
      <c r="BQ324" s="341">
        <v>-200.035</v>
      </c>
      <c r="BR324" s="341">
        <v>763.91000000000008</v>
      </c>
      <c r="BS324" s="341">
        <v>-166.62199999999999</v>
      </c>
      <c r="BT324" s="341">
        <v>-1413.2160000000001</v>
      </c>
      <c r="BU324" s="341">
        <v>-184.30699999999999</v>
      </c>
      <c r="BV324" s="341">
        <v>-399.99800000000005</v>
      </c>
      <c r="BW324" s="341">
        <v>866.73599999999999</v>
      </c>
      <c r="BX324" s="341">
        <v>137.053</v>
      </c>
      <c r="BY324" s="341">
        <v>71.89500000000001</v>
      </c>
      <c r="BZ324" s="341">
        <v>-27.678999999999995</v>
      </c>
      <c r="CA324" s="341">
        <v>799.4319999999999</v>
      </c>
      <c r="CB324" s="341">
        <v>10.709000000000003</v>
      </c>
      <c r="CC324" s="341">
        <v>919.49299999999994</v>
      </c>
      <c r="CD324" s="341">
        <v>547.13</v>
      </c>
      <c r="CE324" s="341">
        <v>-253.16300000000001</v>
      </c>
      <c r="CF324" s="341">
        <v>-1798.1110000000001</v>
      </c>
      <c r="CG324" s="341">
        <v>-151.01300000000001</v>
      </c>
      <c r="CH324" s="341">
        <v>580.73800000000006</v>
      </c>
      <c r="CI324" s="341">
        <v>10.609</v>
      </c>
      <c r="CJ324" s="341">
        <v>-435.56900000000002</v>
      </c>
      <c r="CK324" s="341">
        <v>-337.24000000000007</v>
      </c>
      <c r="CL324" s="341">
        <v>-45.354999999999997</v>
      </c>
      <c r="CM324" s="341">
        <v>-37.754000000000005</v>
      </c>
      <c r="CN324" s="341">
        <v>-59.676999999999992</v>
      </c>
      <c r="CO324" s="341">
        <v>-59.546000000000006</v>
      </c>
      <c r="CP324" s="341">
        <v>41.54999999999999</v>
      </c>
      <c r="CQ324" s="341">
        <v>-58.173999999999999</v>
      </c>
      <c r="CR324" s="341">
        <v>-60.432000000000009</v>
      </c>
      <c r="CS324" s="341">
        <v>-197.464</v>
      </c>
      <c r="CT324" s="341">
        <v>-30.512000000000004</v>
      </c>
      <c r="CU324" s="341">
        <v>20.802000000000003</v>
      </c>
      <c r="CV324" s="341">
        <v>139.43199999999999</v>
      </c>
      <c r="CW324" s="341">
        <v>-270.108</v>
      </c>
      <c r="CX324" s="341">
        <v>-16.845999999999997</v>
      </c>
      <c r="CY324" s="341">
        <v>-59.326000000000001</v>
      </c>
      <c r="CZ324" s="341">
        <v>-50.524000000000001</v>
      </c>
      <c r="DA324" s="341">
        <v>87.754999999999995</v>
      </c>
      <c r="DB324" s="341">
        <v>-3.6179999999999941</v>
      </c>
      <c r="DC324" s="341">
        <v>-48.546999999999997</v>
      </c>
      <c r="DD324" s="341">
        <v>-85.975999999999999</v>
      </c>
      <c r="DE324" s="341">
        <v>21.78</v>
      </c>
      <c r="DF324" s="341">
        <v>-161.28399999999999</v>
      </c>
      <c r="DG324" s="341">
        <v>-0.91599999999999948</v>
      </c>
      <c r="DH324" s="341">
        <v>-104.387</v>
      </c>
      <c r="DI324" s="341">
        <v>-1.8540000000000001</v>
      </c>
      <c r="DJ324" s="341">
        <v>-24.838000000000001</v>
      </c>
      <c r="DK324" s="341">
        <v>-4.657</v>
      </c>
      <c r="DL324" s="341">
        <v>-232.46999999999997</v>
      </c>
      <c r="DM324" s="341">
        <v>-69.641999999999996</v>
      </c>
      <c r="DN324" s="341">
        <v>-192.75700000000001</v>
      </c>
      <c r="DO324" s="341">
        <v>-4832.7320000000009</v>
      </c>
      <c r="DP324" s="341">
        <v>-45.939</v>
      </c>
      <c r="DQ324" s="341">
        <v>-41.227999999999994</v>
      </c>
      <c r="DR324" s="341">
        <v>156.798</v>
      </c>
      <c r="DS324" s="341">
        <v>-5.7290000000000001</v>
      </c>
      <c r="DT324" s="341">
        <v>153.685</v>
      </c>
      <c r="DU324" s="341">
        <v>-96.108999999999995</v>
      </c>
      <c r="DV324" s="341">
        <v>34.341999999999999</v>
      </c>
      <c r="DW324" s="342">
        <f t="shared" si="8"/>
        <v>-448.17800000000005</v>
      </c>
      <c r="DX324" s="342">
        <f t="shared" si="9"/>
        <v>-5399.4350000000022</v>
      </c>
    </row>
    <row r="325" spans="1:128" x14ac:dyDescent="0.25">
      <c r="A325" s="239" t="str">
        <f>IF('1'!$A$1=1,B325,C325)</f>
        <v>Депозитні корпорації (крім центрального банку)</v>
      </c>
      <c r="B325" s="238" t="s">
        <v>392</v>
      </c>
      <c r="C325" s="238" t="s">
        <v>391</v>
      </c>
      <c r="D325" s="343">
        <v>0</v>
      </c>
      <c r="E325" s="343">
        <v>-105.68</v>
      </c>
      <c r="F325" s="343">
        <v>-184.58600000000001</v>
      </c>
      <c r="G325" s="343">
        <v>-201.42599999999999</v>
      </c>
      <c r="H325" s="343">
        <v>-49.314999999999998</v>
      </c>
      <c r="I325" s="343">
        <v>0</v>
      </c>
      <c r="J325" s="343">
        <v>-72.712000000000003</v>
      </c>
      <c r="K325" s="343">
        <v>-0.90100000000000002</v>
      </c>
      <c r="L325" s="343">
        <v>2.6720000000000002</v>
      </c>
      <c r="M325" s="343">
        <v>61.374000000000002</v>
      </c>
      <c r="N325" s="343">
        <v>-0.93</v>
      </c>
      <c r="O325" s="343">
        <v>-9.2059999999999995</v>
      </c>
      <c r="P325" s="343">
        <v>0</v>
      </c>
      <c r="Q325" s="343">
        <v>0</v>
      </c>
      <c r="R325" s="343">
        <v>8.1189999999999998</v>
      </c>
      <c r="S325" s="343">
        <v>-11.464</v>
      </c>
      <c r="T325" s="343">
        <v>0</v>
      </c>
      <c r="U325" s="343">
        <v>0</v>
      </c>
      <c r="V325" s="343">
        <v>0</v>
      </c>
      <c r="W325" s="343">
        <v>-39.228000000000002</v>
      </c>
      <c r="X325" s="343">
        <v>-17.829999999999998</v>
      </c>
      <c r="Y325" s="343">
        <v>0</v>
      </c>
      <c r="Z325" s="343">
        <v>0</v>
      </c>
      <c r="AA325" s="343">
        <v>-18.969000000000001</v>
      </c>
      <c r="AB325" s="343">
        <v>0</v>
      </c>
      <c r="AC325" s="343">
        <v>-7.5049999999999999</v>
      </c>
      <c r="AD325" s="343">
        <v>-18.739999999999998</v>
      </c>
      <c r="AE325" s="343">
        <v>0</v>
      </c>
      <c r="AF325" s="343">
        <v>-2.718</v>
      </c>
      <c r="AG325" s="343">
        <v>-31.231000000000002</v>
      </c>
      <c r="AH325" s="343">
        <v>0</v>
      </c>
      <c r="AI325" s="343">
        <v>0</v>
      </c>
      <c r="AJ325" s="343">
        <v>-14.279</v>
      </c>
      <c r="AK325" s="343">
        <v>0</v>
      </c>
      <c r="AL325" s="343">
        <v>0</v>
      </c>
      <c r="AM325" s="343">
        <v>-14.359</v>
      </c>
      <c r="AN325" s="343">
        <v>0</v>
      </c>
      <c r="AO325" s="343">
        <v>0</v>
      </c>
      <c r="AP325" s="343">
        <v>107.80200000000001</v>
      </c>
      <c r="AQ325" s="343">
        <v>0</v>
      </c>
      <c r="AR325" s="343">
        <v>0</v>
      </c>
      <c r="AS325" s="343">
        <v>-14.532999999999999</v>
      </c>
      <c r="AT325" s="343">
        <v>10.276999999999999</v>
      </c>
      <c r="AU325" s="343">
        <v>-1.7310000000000001</v>
      </c>
      <c r="AV325" s="343">
        <v>-14.568</v>
      </c>
      <c r="AW325" s="343">
        <v>0</v>
      </c>
      <c r="AX325" s="343">
        <v>0</v>
      </c>
      <c r="AY325" s="343">
        <v>-14.93</v>
      </c>
      <c r="AZ325" s="343">
        <v>0</v>
      </c>
      <c r="BA325" s="343">
        <v>0</v>
      </c>
      <c r="BB325" s="343">
        <v>-371.08699999999999</v>
      </c>
      <c r="BC325" s="343">
        <v>-340.98899999999998</v>
      </c>
      <c r="BD325" s="343">
        <v>0</v>
      </c>
      <c r="BE325" s="343">
        <v>0</v>
      </c>
      <c r="BF325" s="343">
        <v>0</v>
      </c>
      <c r="BG325" s="343">
        <v>0</v>
      </c>
      <c r="BH325" s="343">
        <v>-31.783000000000001</v>
      </c>
      <c r="BI325" s="343">
        <v>-56.133000000000003</v>
      </c>
      <c r="BJ325" s="343">
        <v>90.388999999999996</v>
      </c>
      <c r="BK325" s="343">
        <v>4.5039999999999996</v>
      </c>
      <c r="BL325" s="343">
        <v>-45.012</v>
      </c>
      <c r="BM325" s="343">
        <v>-57.723999999999997</v>
      </c>
      <c r="BN325" s="343">
        <v>-258.14999999999998</v>
      </c>
      <c r="BO325" s="343">
        <v>-57.034999999999997</v>
      </c>
      <c r="BP325" s="343">
        <v>0</v>
      </c>
      <c r="BQ325" s="343">
        <v>0</v>
      </c>
      <c r="BR325" s="343">
        <v>-5.25</v>
      </c>
      <c r="BS325" s="343">
        <v>-8.4580000000000002</v>
      </c>
      <c r="BT325" s="343">
        <v>-50.866</v>
      </c>
      <c r="BU325" s="343">
        <v>-52.658999999999999</v>
      </c>
      <c r="BV325" s="343">
        <v>-269.76600000000002</v>
      </c>
      <c r="BW325" s="343">
        <v>0</v>
      </c>
      <c r="BX325" s="343">
        <v>-163.31299999999999</v>
      </c>
      <c r="BY325" s="343">
        <v>-128.09</v>
      </c>
      <c r="BZ325" s="343">
        <v>-50.323999999999998</v>
      </c>
      <c r="CA325" s="343">
        <v>-28.491</v>
      </c>
      <c r="CB325" s="343">
        <v>0</v>
      </c>
      <c r="CC325" s="343">
        <v>0</v>
      </c>
      <c r="CD325" s="343">
        <v>-25.369</v>
      </c>
      <c r="CE325" s="343">
        <v>-9.3450000000000006</v>
      </c>
      <c r="CF325" s="343">
        <v>-46.670999999999999</v>
      </c>
      <c r="CG325" s="343">
        <v>-29.34</v>
      </c>
      <c r="CH325" s="343">
        <v>0</v>
      </c>
      <c r="CI325" s="343">
        <v>1.768</v>
      </c>
      <c r="CJ325" s="343">
        <v>-26.504999999999999</v>
      </c>
      <c r="CK325" s="343">
        <v>-28.177</v>
      </c>
      <c r="CL325" s="343">
        <v>-53.359000000000002</v>
      </c>
      <c r="CM325" s="343">
        <v>-31.308</v>
      </c>
      <c r="CN325" s="343">
        <v>0</v>
      </c>
      <c r="CO325" s="343">
        <v>0</v>
      </c>
      <c r="CP325" s="343">
        <v>-25.722000000000001</v>
      </c>
      <c r="CQ325" s="343">
        <v>-10.846</v>
      </c>
      <c r="CR325" s="343">
        <v>-60.432000000000002</v>
      </c>
      <c r="CS325" s="343">
        <v>0</v>
      </c>
      <c r="CT325" s="343">
        <v>0</v>
      </c>
      <c r="CU325" s="343">
        <v>0</v>
      </c>
      <c r="CV325" s="343">
        <v>-24.169</v>
      </c>
      <c r="CW325" s="343">
        <v>-9.3140000000000001</v>
      </c>
      <c r="CX325" s="343">
        <v>-56.155000000000001</v>
      </c>
      <c r="CY325" s="343">
        <v>0</v>
      </c>
      <c r="CZ325" s="343">
        <v>0</v>
      </c>
      <c r="DA325" s="343">
        <v>0</v>
      </c>
      <c r="DB325" s="343">
        <v>-23.515000000000001</v>
      </c>
      <c r="DC325" s="343">
        <v>0</v>
      </c>
      <c r="DD325" s="343">
        <v>-23.363</v>
      </c>
      <c r="DE325" s="343">
        <v>0</v>
      </c>
      <c r="DF325" s="343">
        <v>0</v>
      </c>
      <c r="DG325" s="343">
        <v>0</v>
      </c>
      <c r="DH325" s="343">
        <v>-25.638999999999999</v>
      </c>
      <c r="DI325" s="343">
        <v>0</v>
      </c>
      <c r="DJ325" s="343">
        <v>-22.998000000000001</v>
      </c>
      <c r="DK325" s="343">
        <v>0</v>
      </c>
      <c r="DL325" s="343">
        <v>0</v>
      </c>
      <c r="DM325" s="343">
        <v>0</v>
      </c>
      <c r="DN325" s="343">
        <v>-19.367999999999999</v>
      </c>
      <c r="DO325" s="343">
        <v>0</v>
      </c>
      <c r="DP325" s="343">
        <v>-22.518999999999998</v>
      </c>
      <c r="DQ325" s="343">
        <v>0</v>
      </c>
      <c r="DR325" s="343">
        <v>0</v>
      </c>
      <c r="DS325" s="343">
        <v>0</v>
      </c>
      <c r="DT325" s="343">
        <v>-19.331</v>
      </c>
      <c r="DU325" s="343">
        <v>0</v>
      </c>
      <c r="DV325" s="343">
        <v>-23.204000000000001</v>
      </c>
      <c r="DW325" s="344">
        <f t="shared" si="8"/>
        <v>-136.51600000000002</v>
      </c>
      <c r="DX325" s="344">
        <f t="shared" si="9"/>
        <v>-90.524000000000001</v>
      </c>
    </row>
    <row r="326" spans="1:128" x14ac:dyDescent="0.25">
      <c r="A326" s="245" t="str">
        <f>IF('1'!$A$1=1,B326,C326)</f>
        <v>Короткострокові</v>
      </c>
      <c r="B326" s="246" t="s">
        <v>172</v>
      </c>
      <c r="C326" s="246" t="s">
        <v>171</v>
      </c>
      <c r="D326" s="343">
        <v>0</v>
      </c>
      <c r="E326" s="343">
        <v>0</v>
      </c>
      <c r="F326" s="343">
        <v>0</v>
      </c>
      <c r="G326" s="343">
        <v>0</v>
      </c>
      <c r="H326" s="343">
        <v>0</v>
      </c>
      <c r="I326" s="343">
        <v>0</v>
      </c>
      <c r="J326" s="343">
        <v>0</v>
      </c>
      <c r="K326" s="343">
        <v>0</v>
      </c>
      <c r="L326" s="343">
        <v>0</v>
      </c>
      <c r="M326" s="343">
        <v>0</v>
      </c>
      <c r="N326" s="343">
        <v>0</v>
      </c>
      <c r="O326" s="343">
        <v>0</v>
      </c>
      <c r="P326" s="343">
        <v>0</v>
      </c>
      <c r="Q326" s="343">
        <v>0</v>
      </c>
      <c r="R326" s="343">
        <v>8.1189999999999998</v>
      </c>
      <c r="S326" s="343">
        <v>0</v>
      </c>
      <c r="T326" s="343">
        <v>0</v>
      </c>
      <c r="U326" s="343">
        <v>0</v>
      </c>
      <c r="V326" s="343">
        <v>0</v>
      </c>
      <c r="W326" s="343">
        <v>-3.5659999999999998</v>
      </c>
      <c r="X326" s="343">
        <v>0</v>
      </c>
      <c r="Y326" s="343">
        <v>0</v>
      </c>
      <c r="Z326" s="343">
        <v>0</v>
      </c>
      <c r="AA326" s="343">
        <v>0</v>
      </c>
      <c r="AB326" s="343">
        <v>0</v>
      </c>
      <c r="AC326" s="343">
        <v>-7.5049999999999999</v>
      </c>
      <c r="AD326" s="343">
        <v>0</v>
      </c>
      <c r="AE326" s="343">
        <v>0</v>
      </c>
      <c r="AF326" s="343">
        <v>0</v>
      </c>
      <c r="AG326" s="343">
        <v>0</v>
      </c>
      <c r="AH326" s="343">
        <v>0</v>
      </c>
      <c r="AI326" s="343">
        <v>0</v>
      </c>
      <c r="AJ326" s="343">
        <v>0</v>
      </c>
      <c r="AK326" s="343">
        <v>0</v>
      </c>
      <c r="AL326" s="343">
        <v>0</v>
      </c>
      <c r="AM326" s="343">
        <v>0</v>
      </c>
      <c r="AN326" s="343">
        <v>0</v>
      </c>
      <c r="AO326" s="343">
        <v>0</v>
      </c>
      <c r="AP326" s="343">
        <v>0</v>
      </c>
      <c r="AQ326" s="343">
        <v>0</v>
      </c>
      <c r="AR326" s="343">
        <v>0</v>
      </c>
      <c r="AS326" s="343">
        <v>0</v>
      </c>
      <c r="AT326" s="343">
        <v>0</v>
      </c>
      <c r="AU326" s="343">
        <v>0</v>
      </c>
      <c r="AV326" s="343">
        <v>0</v>
      </c>
      <c r="AW326" s="343">
        <v>0</v>
      </c>
      <c r="AX326" s="343">
        <v>0</v>
      </c>
      <c r="AY326" s="343">
        <v>0</v>
      </c>
      <c r="AZ326" s="343">
        <v>0</v>
      </c>
      <c r="BA326" s="343">
        <v>0</v>
      </c>
      <c r="BB326" s="343">
        <v>0</v>
      </c>
      <c r="BC326" s="343">
        <v>0</v>
      </c>
      <c r="BD326" s="343">
        <v>0</v>
      </c>
      <c r="BE326" s="343">
        <v>0</v>
      </c>
      <c r="BF326" s="343">
        <v>0</v>
      </c>
      <c r="BG326" s="343">
        <v>0</v>
      </c>
      <c r="BH326" s="343">
        <v>0</v>
      </c>
      <c r="BI326" s="343">
        <v>0</v>
      </c>
      <c r="BJ326" s="343">
        <v>0</v>
      </c>
      <c r="BK326" s="343">
        <v>0</v>
      </c>
      <c r="BL326" s="343">
        <v>0</v>
      </c>
      <c r="BM326" s="343">
        <v>0</v>
      </c>
      <c r="BN326" s="343">
        <v>0</v>
      </c>
      <c r="BO326" s="343">
        <v>0</v>
      </c>
      <c r="BP326" s="343">
        <v>0</v>
      </c>
      <c r="BQ326" s="343">
        <v>0</v>
      </c>
      <c r="BR326" s="343">
        <v>0</v>
      </c>
      <c r="BS326" s="343">
        <v>0</v>
      </c>
      <c r="BT326" s="343">
        <v>0</v>
      </c>
      <c r="BU326" s="343">
        <v>0</v>
      </c>
      <c r="BV326" s="343">
        <v>0</v>
      </c>
      <c r="BW326" s="343">
        <v>0</v>
      </c>
      <c r="BX326" s="343">
        <v>0</v>
      </c>
      <c r="BY326" s="343">
        <v>0</v>
      </c>
      <c r="BZ326" s="343">
        <v>0</v>
      </c>
      <c r="CA326" s="343">
        <v>0</v>
      </c>
      <c r="CB326" s="343">
        <v>0</v>
      </c>
      <c r="CC326" s="343">
        <v>0</v>
      </c>
      <c r="CD326" s="343">
        <v>0</v>
      </c>
      <c r="CE326" s="343">
        <v>0</v>
      </c>
      <c r="CF326" s="343">
        <v>4.2430000000000003</v>
      </c>
      <c r="CG326" s="343">
        <v>0</v>
      </c>
      <c r="CH326" s="343">
        <v>0</v>
      </c>
      <c r="CI326" s="343">
        <v>0</v>
      </c>
      <c r="CJ326" s="343">
        <v>0</v>
      </c>
      <c r="CK326" s="343">
        <v>0</v>
      </c>
      <c r="CL326" s="343">
        <v>0</v>
      </c>
      <c r="CM326" s="343">
        <v>0</v>
      </c>
      <c r="CN326" s="343">
        <v>0</v>
      </c>
      <c r="CO326" s="343">
        <v>0</v>
      </c>
      <c r="CP326" s="343">
        <v>0</v>
      </c>
      <c r="CQ326" s="343">
        <v>0</v>
      </c>
      <c r="CR326" s="343">
        <v>0</v>
      </c>
      <c r="CS326" s="343">
        <v>0</v>
      </c>
      <c r="CT326" s="343">
        <v>0</v>
      </c>
      <c r="CU326" s="343">
        <v>0</v>
      </c>
      <c r="CV326" s="343">
        <v>0</v>
      </c>
      <c r="CW326" s="343">
        <v>0</v>
      </c>
      <c r="CX326" s="343">
        <v>0</v>
      </c>
      <c r="CY326" s="343">
        <v>0</v>
      </c>
      <c r="CZ326" s="343">
        <v>0</v>
      </c>
      <c r="DA326" s="343">
        <v>0</v>
      </c>
      <c r="DB326" s="343">
        <v>0</v>
      </c>
      <c r="DC326" s="343">
        <v>0</v>
      </c>
      <c r="DD326" s="343">
        <v>0</v>
      </c>
      <c r="DE326" s="343">
        <v>0</v>
      </c>
      <c r="DF326" s="343">
        <v>0</v>
      </c>
      <c r="DG326" s="343">
        <v>0</v>
      </c>
      <c r="DH326" s="343">
        <v>0</v>
      </c>
      <c r="DI326" s="343">
        <v>0</v>
      </c>
      <c r="DJ326" s="343">
        <v>0</v>
      </c>
      <c r="DK326" s="343">
        <v>0</v>
      </c>
      <c r="DL326" s="343">
        <v>0</v>
      </c>
      <c r="DM326" s="343">
        <v>0</v>
      </c>
      <c r="DN326" s="343">
        <v>0</v>
      </c>
      <c r="DO326" s="343">
        <v>0</v>
      </c>
      <c r="DP326" s="343">
        <v>0</v>
      </c>
      <c r="DQ326" s="343">
        <v>0</v>
      </c>
      <c r="DR326" s="343">
        <v>0</v>
      </c>
      <c r="DS326" s="343">
        <v>0</v>
      </c>
      <c r="DT326" s="343">
        <v>0</v>
      </c>
      <c r="DU326" s="343">
        <v>0</v>
      </c>
      <c r="DV326" s="343">
        <v>0</v>
      </c>
      <c r="DW326" s="344">
        <f t="shared" si="8"/>
        <v>0</v>
      </c>
      <c r="DX326" s="344">
        <f t="shared" si="9"/>
        <v>0</v>
      </c>
    </row>
    <row r="327" spans="1:128" x14ac:dyDescent="0.25">
      <c r="A327" s="245" t="str">
        <f>IF('1'!$A$1=1,B327,C327)</f>
        <v>Довгострокові</v>
      </c>
      <c r="B327" s="246" t="s">
        <v>174</v>
      </c>
      <c r="C327" s="246" t="s">
        <v>173</v>
      </c>
      <c r="D327" s="343">
        <v>0</v>
      </c>
      <c r="E327" s="343">
        <v>-105.68</v>
      </c>
      <c r="F327" s="343">
        <v>-184.58600000000001</v>
      </c>
      <c r="G327" s="343">
        <v>-201.42599999999999</v>
      </c>
      <c r="H327" s="343">
        <v>-49.314999999999998</v>
      </c>
      <c r="I327" s="343">
        <v>0</v>
      </c>
      <c r="J327" s="343">
        <v>-72.712000000000003</v>
      </c>
      <c r="K327" s="343">
        <v>-0.90100000000000002</v>
      </c>
      <c r="L327" s="343">
        <v>2.6720000000000002</v>
      </c>
      <c r="M327" s="343">
        <v>61.374000000000002</v>
      </c>
      <c r="N327" s="343">
        <v>-0.93</v>
      </c>
      <c r="O327" s="343">
        <v>-9.2059999999999995</v>
      </c>
      <c r="P327" s="343">
        <v>0</v>
      </c>
      <c r="Q327" s="343">
        <v>0</v>
      </c>
      <c r="R327" s="343">
        <v>0</v>
      </c>
      <c r="S327" s="343">
        <v>-11.464</v>
      </c>
      <c r="T327" s="343">
        <v>0</v>
      </c>
      <c r="U327" s="343">
        <v>0</v>
      </c>
      <c r="V327" s="343">
        <v>0</v>
      </c>
      <c r="W327" s="343">
        <v>-35.661999999999999</v>
      </c>
      <c r="X327" s="343">
        <v>-17.829999999999998</v>
      </c>
      <c r="Y327" s="343">
        <v>0</v>
      </c>
      <c r="Z327" s="343">
        <v>0</v>
      </c>
      <c r="AA327" s="343">
        <v>-18.969000000000001</v>
      </c>
      <c r="AB327" s="343">
        <v>0</v>
      </c>
      <c r="AC327" s="343">
        <v>0</v>
      </c>
      <c r="AD327" s="343">
        <v>-18.739999999999998</v>
      </c>
      <c r="AE327" s="343">
        <v>0</v>
      </c>
      <c r="AF327" s="343">
        <v>-2.718</v>
      </c>
      <c r="AG327" s="343">
        <v>-31.231000000000002</v>
      </c>
      <c r="AH327" s="343">
        <v>0</v>
      </c>
      <c r="AI327" s="343">
        <v>0</v>
      </c>
      <c r="AJ327" s="343">
        <v>-14.279</v>
      </c>
      <c r="AK327" s="343">
        <v>0</v>
      </c>
      <c r="AL327" s="343">
        <v>0</v>
      </c>
      <c r="AM327" s="343">
        <v>-14.359</v>
      </c>
      <c r="AN327" s="343">
        <v>0</v>
      </c>
      <c r="AO327" s="343">
        <v>0</v>
      </c>
      <c r="AP327" s="343">
        <v>107.80200000000001</v>
      </c>
      <c r="AQ327" s="343">
        <v>0</v>
      </c>
      <c r="AR327" s="343">
        <v>0</v>
      </c>
      <c r="AS327" s="343">
        <v>-14.532999999999999</v>
      </c>
      <c r="AT327" s="343">
        <v>10.276999999999999</v>
      </c>
      <c r="AU327" s="343">
        <v>-1.7310000000000001</v>
      </c>
      <c r="AV327" s="343">
        <v>-14.568</v>
      </c>
      <c r="AW327" s="343">
        <v>0</v>
      </c>
      <c r="AX327" s="343">
        <v>0</v>
      </c>
      <c r="AY327" s="343">
        <v>-14.93</v>
      </c>
      <c r="AZ327" s="343">
        <v>0</v>
      </c>
      <c r="BA327" s="343">
        <v>0</v>
      </c>
      <c r="BB327" s="343">
        <v>-371.08699999999999</v>
      </c>
      <c r="BC327" s="343">
        <v>-340.98899999999998</v>
      </c>
      <c r="BD327" s="343">
        <v>0</v>
      </c>
      <c r="BE327" s="343">
        <v>0</v>
      </c>
      <c r="BF327" s="343">
        <v>0</v>
      </c>
      <c r="BG327" s="343">
        <v>0</v>
      </c>
      <c r="BH327" s="343">
        <v>-31.783000000000001</v>
      </c>
      <c r="BI327" s="343">
        <v>-56.133000000000003</v>
      </c>
      <c r="BJ327" s="343">
        <v>90.388999999999996</v>
      </c>
      <c r="BK327" s="343">
        <v>4.5039999999999996</v>
      </c>
      <c r="BL327" s="343">
        <v>-45.012</v>
      </c>
      <c r="BM327" s="343">
        <v>-57.723999999999997</v>
      </c>
      <c r="BN327" s="343">
        <v>-258.14999999999998</v>
      </c>
      <c r="BO327" s="343">
        <v>-57.034999999999997</v>
      </c>
      <c r="BP327" s="343">
        <v>0</v>
      </c>
      <c r="BQ327" s="343">
        <v>0</v>
      </c>
      <c r="BR327" s="343">
        <v>-5.25</v>
      </c>
      <c r="BS327" s="343">
        <v>-8.4580000000000002</v>
      </c>
      <c r="BT327" s="343">
        <v>-50.866</v>
      </c>
      <c r="BU327" s="343">
        <v>-52.658999999999999</v>
      </c>
      <c r="BV327" s="343">
        <v>-269.76600000000002</v>
      </c>
      <c r="BW327" s="343">
        <v>0</v>
      </c>
      <c r="BX327" s="343">
        <v>-163.31299999999999</v>
      </c>
      <c r="BY327" s="343">
        <v>-128.09</v>
      </c>
      <c r="BZ327" s="343">
        <v>-50.323999999999998</v>
      </c>
      <c r="CA327" s="343">
        <v>-28.491</v>
      </c>
      <c r="CB327" s="343">
        <v>0</v>
      </c>
      <c r="CC327" s="343">
        <v>0</v>
      </c>
      <c r="CD327" s="343">
        <v>-25.369</v>
      </c>
      <c r="CE327" s="343">
        <v>-9.3450000000000006</v>
      </c>
      <c r="CF327" s="343">
        <v>-50.914000000000001</v>
      </c>
      <c r="CG327" s="343">
        <v>-29.34</v>
      </c>
      <c r="CH327" s="343">
        <v>0</v>
      </c>
      <c r="CI327" s="343">
        <v>1.768</v>
      </c>
      <c r="CJ327" s="343">
        <v>-26.504999999999999</v>
      </c>
      <c r="CK327" s="343">
        <v>-28.177</v>
      </c>
      <c r="CL327" s="343">
        <v>-53.359000000000002</v>
      </c>
      <c r="CM327" s="343">
        <v>-31.308</v>
      </c>
      <c r="CN327" s="343">
        <v>0</v>
      </c>
      <c r="CO327" s="343">
        <v>0</v>
      </c>
      <c r="CP327" s="343">
        <v>-25.722000000000001</v>
      </c>
      <c r="CQ327" s="343">
        <v>-10.846</v>
      </c>
      <c r="CR327" s="343">
        <v>-60.432000000000002</v>
      </c>
      <c r="CS327" s="343">
        <v>0</v>
      </c>
      <c r="CT327" s="343">
        <v>0</v>
      </c>
      <c r="CU327" s="343">
        <v>0</v>
      </c>
      <c r="CV327" s="343">
        <v>-24.169</v>
      </c>
      <c r="CW327" s="343">
        <v>-9.3140000000000001</v>
      </c>
      <c r="CX327" s="343">
        <v>-56.155000000000001</v>
      </c>
      <c r="CY327" s="343">
        <v>0</v>
      </c>
      <c r="CZ327" s="343">
        <v>0</v>
      </c>
      <c r="DA327" s="343">
        <v>0</v>
      </c>
      <c r="DB327" s="343">
        <v>-23.515000000000001</v>
      </c>
      <c r="DC327" s="343">
        <v>0</v>
      </c>
      <c r="DD327" s="343">
        <v>-23.363</v>
      </c>
      <c r="DE327" s="343">
        <v>0</v>
      </c>
      <c r="DF327" s="343">
        <v>0</v>
      </c>
      <c r="DG327" s="343">
        <v>0</v>
      </c>
      <c r="DH327" s="343">
        <v>-25.638999999999999</v>
      </c>
      <c r="DI327" s="343">
        <v>0</v>
      </c>
      <c r="DJ327" s="343">
        <v>-22.998000000000001</v>
      </c>
      <c r="DK327" s="343">
        <v>0</v>
      </c>
      <c r="DL327" s="343">
        <v>0</v>
      </c>
      <c r="DM327" s="343">
        <v>0</v>
      </c>
      <c r="DN327" s="343">
        <v>-19.367999999999999</v>
      </c>
      <c r="DO327" s="343">
        <v>0</v>
      </c>
      <c r="DP327" s="343">
        <v>-22.518999999999998</v>
      </c>
      <c r="DQ327" s="343">
        <v>0</v>
      </c>
      <c r="DR327" s="343">
        <v>0</v>
      </c>
      <c r="DS327" s="343">
        <v>0</v>
      </c>
      <c r="DT327" s="343">
        <v>-19.331</v>
      </c>
      <c r="DU327" s="343">
        <v>0</v>
      </c>
      <c r="DV327" s="343">
        <v>-23.204000000000001</v>
      </c>
      <c r="DW327" s="344">
        <f t="shared" si="8"/>
        <v>-136.51600000000002</v>
      </c>
      <c r="DX327" s="344">
        <f t="shared" si="9"/>
        <v>-90.524000000000001</v>
      </c>
    </row>
    <row r="328" spans="1:128" x14ac:dyDescent="0.25">
      <c r="A328" s="239" t="str">
        <f>IF('1'!$A$1=1,B328,C328)</f>
        <v>Сектор державного управління</v>
      </c>
      <c r="B328" s="238" t="s">
        <v>140</v>
      </c>
      <c r="C328" s="238" t="s">
        <v>89</v>
      </c>
      <c r="D328" s="343">
        <v>-33.272999999999996</v>
      </c>
      <c r="E328" s="343">
        <v>-52.84</v>
      </c>
      <c r="F328" s="343">
        <v>-13.775</v>
      </c>
      <c r="G328" s="343">
        <v>-30.632000000000001</v>
      </c>
      <c r="H328" s="343">
        <v>875.12099999999998</v>
      </c>
      <c r="I328" s="343">
        <v>-32.064</v>
      </c>
      <c r="J328" s="343">
        <v>-69.075999999999993</v>
      </c>
      <c r="K328" s="343">
        <v>-15.31</v>
      </c>
      <c r="L328" s="343">
        <v>56.114999999999995</v>
      </c>
      <c r="M328" s="343">
        <v>55.148000000000003</v>
      </c>
      <c r="N328" s="343">
        <v>58.588999999999999</v>
      </c>
      <c r="O328" s="343">
        <v>56.156999999999996</v>
      </c>
      <c r="P328" s="343">
        <v>-40.511000000000003</v>
      </c>
      <c r="Q328" s="343">
        <v>0.9</v>
      </c>
      <c r="R328" s="343">
        <v>-0.90200000000000002</v>
      </c>
      <c r="S328" s="343">
        <v>-7.0549999999999997</v>
      </c>
      <c r="T328" s="343">
        <v>1.7689999999999999</v>
      </c>
      <c r="U328" s="343">
        <v>0</v>
      </c>
      <c r="V328" s="343">
        <v>-0.90300000000000002</v>
      </c>
      <c r="W328" s="343">
        <v>-155.131</v>
      </c>
      <c r="X328" s="343">
        <v>886.17100000000005</v>
      </c>
      <c r="Y328" s="343">
        <v>-269.75299999999999</v>
      </c>
      <c r="Z328" s="343">
        <v>-101.751</v>
      </c>
      <c r="AA328" s="343">
        <v>-99.584999999999994</v>
      </c>
      <c r="AB328" s="343">
        <v>-4.7140000000000004</v>
      </c>
      <c r="AC328" s="343">
        <v>-15.01</v>
      </c>
      <c r="AD328" s="343">
        <v>-17.803000000000001</v>
      </c>
      <c r="AE328" s="343">
        <v>0.93400000000000005</v>
      </c>
      <c r="AF328" s="343">
        <v>-0.90600000000000003</v>
      </c>
      <c r="AG328" s="343">
        <v>13.385</v>
      </c>
      <c r="AH328" s="343">
        <v>-5.2220000000000004</v>
      </c>
      <c r="AI328" s="343">
        <v>18.655000000000001</v>
      </c>
      <c r="AJ328" s="343">
        <v>1184.3150000000001</v>
      </c>
      <c r="AK328" s="343">
        <v>56.905000000000001</v>
      </c>
      <c r="AL328" s="343">
        <v>7.6740000000000004</v>
      </c>
      <c r="AM328" s="343">
        <v>16.047999999999998</v>
      </c>
      <c r="AN328" s="343">
        <v>95.323000000000008</v>
      </c>
      <c r="AO328" s="343">
        <v>161.77000000000001</v>
      </c>
      <c r="AP328" s="343">
        <v>21.885000000000002</v>
      </c>
      <c r="AQ328" s="343">
        <v>-79.734000000000009</v>
      </c>
      <c r="AR328" s="343">
        <v>-35.450000000000003</v>
      </c>
      <c r="AS328" s="343">
        <v>-26.501999999999999</v>
      </c>
      <c r="AT328" s="343">
        <v>-41.963999999999999</v>
      </c>
      <c r="AU328" s="343">
        <v>560.92100000000005</v>
      </c>
      <c r="AV328" s="343">
        <v>-17.137999999999998</v>
      </c>
      <c r="AW328" s="343">
        <v>1.7400000000000011</v>
      </c>
      <c r="AX328" s="343">
        <v>1112.644</v>
      </c>
      <c r="AY328" s="343">
        <v>-0.87800000000000011</v>
      </c>
      <c r="AZ328" s="343">
        <v>184.88200000000001</v>
      </c>
      <c r="BA328" s="343">
        <v>39.621000000000002</v>
      </c>
      <c r="BB328" s="343">
        <v>542.49400000000003</v>
      </c>
      <c r="BC328" s="343">
        <v>534.18600000000004</v>
      </c>
      <c r="BD328" s="343">
        <v>-690.23699999999997</v>
      </c>
      <c r="BE328" s="343">
        <v>1510.6980000000001</v>
      </c>
      <c r="BF328" s="343">
        <v>1054.5059999999999</v>
      </c>
      <c r="BG328" s="343">
        <v>26.068999999999988</v>
      </c>
      <c r="BH328" s="343">
        <v>-201.596</v>
      </c>
      <c r="BI328" s="343">
        <v>88.725999999999999</v>
      </c>
      <c r="BJ328" s="343">
        <v>169.93100000000001</v>
      </c>
      <c r="BK328" s="343">
        <v>463.95799999999997</v>
      </c>
      <c r="BL328" s="343">
        <v>1552.0129999999999</v>
      </c>
      <c r="BM328" s="343">
        <v>121.863</v>
      </c>
      <c r="BN328" s="343">
        <v>-265.39600000000002</v>
      </c>
      <c r="BO328" s="343">
        <v>-282.41500000000002</v>
      </c>
      <c r="BP328" s="343">
        <v>-1149.307</v>
      </c>
      <c r="BQ328" s="343">
        <v>-207.14699999999999</v>
      </c>
      <c r="BR328" s="343">
        <v>780.53600000000006</v>
      </c>
      <c r="BS328" s="343">
        <v>-164.08499999999998</v>
      </c>
      <c r="BT328" s="343">
        <v>-1302.1590000000001</v>
      </c>
      <c r="BU328" s="343">
        <v>-124.85299999999999</v>
      </c>
      <c r="BV328" s="343">
        <v>-120.084</v>
      </c>
      <c r="BW328" s="343">
        <v>857.68999999999994</v>
      </c>
      <c r="BX328" s="343">
        <v>294.62099999999998</v>
      </c>
      <c r="BY328" s="343">
        <v>194.20000000000002</v>
      </c>
      <c r="BZ328" s="343">
        <v>78.84</v>
      </c>
      <c r="CA328" s="343">
        <v>829.59899999999993</v>
      </c>
      <c r="CB328" s="343">
        <v>25.538000000000004</v>
      </c>
      <c r="CC328" s="343">
        <v>332.47699999999998</v>
      </c>
      <c r="CD328" s="343">
        <v>312.04199999999997</v>
      </c>
      <c r="CE328" s="343">
        <v>-250.614</v>
      </c>
      <c r="CF328" s="343">
        <v>-1689.4950000000001</v>
      </c>
      <c r="CG328" s="343">
        <v>-129.43899999999999</v>
      </c>
      <c r="CH328" s="343">
        <v>-129.637</v>
      </c>
      <c r="CI328" s="343">
        <v>5.3049999999999997</v>
      </c>
      <c r="CJ328" s="343">
        <v>-382.55900000000003</v>
      </c>
      <c r="CK328" s="343">
        <v>-309.06300000000005</v>
      </c>
      <c r="CL328" s="343">
        <v>0.88900000000000001</v>
      </c>
      <c r="CM328" s="343">
        <v>-12.891999999999999</v>
      </c>
      <c r="CN328" s="343">
        <v>-65.36099999999999</v>
      </c>
      <c r="CO328" s="343">
        <v>-66.162000000000006</v>
      </c>
      <c r="CP328" s="343">
        <v>-6.9260000000000002</v>
      </c>
      <c r="CQ328" s="343">
        <v>-55.216000000000001</v>
      </c>
      <c r="CR328" s="343">
        <v>-8.0579999999999998</v>
      </c>
      <c r="CS328" s="343">
        <v>-205.607</v>
      </c>
      <c r="CT328" s="343">
        <v>-58.072000000000003</v>
      </c>
      <c r="CU328" s="343">
        <v>-7.5649999999999977</v>
      </c>
      <c r="CV328" s="343">
        <v>156.16499999999999</v>
      </c>
      <c r="CW328" s="343">
        <v>-147.16200000000001</v>
      </c>
      <c r="CX328" s="343">
        <v>31.822000000000003</v>
      </c>
      <c r="CY328" s="343">
        <v>-66.628</v>
      </c>
      <c r="CZ328" s="343">
        <v>-76.245000000000005</v>
      </c>
      <c r="DA328" s="343">
        <v>80.364999999999995</v>
      </c>
      <c r="DB328" s="343">
        <v>12.662000000000006</v>
      </c>
      <c r="DC328" s="343">
        <v>-55.875</v>
      </c>
      <c r="DD328" s="343">
        <v>-17.756</v>
      </c>
      <c r="DE328" s="343">
        <v>14.204000000000001</v>
      </c>
      <c r="DF328" s="343">
        <v>-69.519000000000005</v>
      </c>
      <c r="DG328" s="343">
        <v>-8.2419999999999991</v>
      </c>
      <c r="DH328" s="343">
        <v>17.396999999999998</v>
      </c>
      <c r="DI328" s="343">
        <v>-8.34</v>
      </c>
      <c r="DJ328" s="343">
        <v>-8.2790000000000017</v>
      </c>
      <c r="DK328" s="343">
        <v>-11.177</v>
      </c>
      <c r="DL328" s="343">
        <v>-73.167999999999992</v>
      </c>
      <c r="DM328" s="343">
        <v>-74.284999999999997</v>
      </c>
      <c r="DN328" s="343">
        <v>-25.824000000000002</v>
      </c>
      <c r="DO328" s="343">
        <v>-4837.2790000000005</v>
      </c>
      <c r="DP328" s="343">
        <v>-27.923999999999999</v>
      </c>
      <c r="DQ328" s="343">
        <v>-45.808999999999997</v>
      </c>
      <c r="DR328" s="343">
        <v>8.4499999999999993</v>
      </c>
      <c r="DS328" s="343">
        <v>-11.458</v>
      </c>
      <c r="DT328" s="343">
        <v>12.565</v>
      </c>
      <c r="DU328" s="343">
        <v>-5.7670000000000003</v>
      </c>
      <c r="DV328" s="343">
        <v>51.976999999999997</v>
      </c>
      <c r="DW328" s="344">
        <f t="shared" si="8"/>
        <v>-146.209</v>
      </c>
      <c r="DX328" s="344">
        <f t="shared" si="9"/>
        <v>-5097.6960000000008</v>
      </c>
    </row>
    <row r="329" spans="1:128" x14ac:dyDescent="0.25">
      <c r="A329" s="245" t="str">
        <f>IF('1'!$A$1=1,B329,C329)</f>
        <v>Короткострокові</v>
      </c>
      <c r="B329" s="246" t="s">
        <v>172</v>
      </c>
      <c r="C329" s="246" t="s">
        <v>171</v>
      </c>
      <c r="D329" s="343">
        <v>0.85299999999999998</v>
      </c>
      <c r="E329" s="343">
        <v>0</v>
      </c>
      <c r="F329" s="343">
        <v>0</v>
      </c>
      <c r="G329" s="343">
        <v>0</v>
      </c>
      <c r="H329" s="343">
        <v>0</v>
      </c>
      <c r="I329" s="343">
        <v>0</v>
      </c>
      <c r="J329" s="343">
        <v>0</v>
      </c>
      <c r="K329" s="343">
        <v>0</v>
      </c>
      <c r="L329" s="343">
        <v>-3.5630000000000002</v>
      </c>
      <c r="M329" s="343">
        <v>0</v>
      </c>
      <c r="N329" s="343">
        <v>0</v>
      </c>
      <c r="O329" s="343">
        <v>0</v>
      </c>
      <c r="P329" s="343">
        <v>0</v>
      </c>
      <c r="Q329" s="343">
        <v>0</v>
      </c>
      <c r="R329" s="343">
        <v>0</v>
      </c>
      <c r="S329" s="343">
        <v>0</v>
      </c>
      <c r="T329" s="343">
        <v>0</v>
      </c>
      <c r="U329" s="343">
        <v>0</v>
      </c>
      <c r="V329" s="343">
        <v>0</v>
      </c>
      <c r="W329" s="343">
        <v>0</v>
      </c>
      <c r="X329" s="343">
        <v>0</v>
      </c>
      <c r="Y329" s="343">
        <v>0</v>
      </c>
      <c r="Z329" s="343">
        <v>0</v>
      </c>
      <c r="AA329" s="343">
        <v>0</v>
      </c>
      <c r="AB329" s="343">
        <v>0</v>
      </c>
      <c r="AC329" s="343">
        <v>0</v>
      </c>
      <c r="AD329" s="343">
        <v>0</v>
      </c>
      <c r="AE329" s="343">
        <v>0</v>
      </c>
      <c r="AF329" s="343">
        <v>0</v>
      </c>
      <c r="AG329" s="343">
        <v>0</v>
      </c>
      <c r="AH329" s="343">
        <v>0</v>
      </c>
      <c r="AI329" s="343">
        <v>0</v>
      </c>
      <c r="AJ329" s="343">
        <v>0</v>
      </c>
      <c r="AK329" s="343">
        <v>0</v>
      </c>
      <c r="AL329" s="343">
        <v>0</v>
      </c>
      <c r="AM329" s="343">
        <v>0</v>
      </c>
      <c r="AN329" s="343">
        <v>38.622</v>
      </c>
      <c r="AO329" s="343">
        <v>135.887</v>
      </c>
      <c r="AP329" s="343">
        <v>0</v>
      </c>
      <c r="AQ329" s="343">
        <v>-111.465</v>
      </c>
      <c r="AR329" s="343">
        <v>-20.257000000000001</v>
      </c>
      <c r="AS329" s="343">
        <v>-26.501999999999999</v>
      </c>
      <c r="AT329" s="343">
        <v>-29.974</v>
      </c>
      <c r="AU329" s="343">
        <v>598.14300000000003</v>
      </c>
      <c r="AV329" s="343">
        <v>4.2850000000000001</v>
      </c>
      <c r="AW329" s="343">
        <v>9.5690000000000008</v>
      </c>
      <c r="AX329" s="343">
        <v>-625.36699999999996</v>
      </c>
      <c r="AY329" s="343">
        <v>2.6349999999999998</v>
      </c>
      <c r="AZ329" s="343">
        <v>111.28</v>
      </c>
      <c r="BA329" s="343">
        <v>26.414000000000001</v>
      </c>
      <c r="BB329" s="343">
        <v>53.896000000000001</v>
      </c>
      <c r="BC329" s="343">
        <v>264.42200000000003</v>
      </c>
      <c r="BD329" s="343">
        <v>124.279</v>
      </c>
      <c r="BE329" s="343">
        <v>15.958</v>
      </c>
      <c r="BF329" s="343">
        <v>-48.094000000000001</v>
      </c>
      <c r="BG329" s="343">
        <v>-166.3</v>
      </c>
      <c r="BH329" s="343">
        <v>-104.43</v>
      </c>
      <c r="BI329" s="343">
        <v>-80.578000000000003</v>
      </c>
      <c r="BJ329" s="343">
        <v>-67.792000000000002</v>
      </c>
      <c r="BK329" s="343">
        <v>-41.441000000000003</v>
      </c>
      <c r="BL329" s="343">
        <v>-36.01</v>
      </c>
      <c r="BM329" s="343">
        <v>5.4980000000000002</v>
      </c>
      <c r="BN329" s="343">
        <v>-28.079000000000001</v>
      </c>
      <c r="BO329" s="343">
        <v>-56.115000000000002</v>
      </c>
      <c r="BP329" s="343">
        <v>-13.781000000000001</v>
      </c>
      <c r="BQ329" s="343">
        <v>8.0009999999999994</v>
      </c>
      <c r="BR329" s="343">
        <v>-53.377000000000002</v>
      </c>
      <c r="BS329" s="343">
        <v>3.383</v>
      </c>
      <c r="BT329" s="343">
        <v>0.84799999999999998</v>
      </c>
      <c r="BU329" s="343">
        <v>0</v>
      </c>
      <c r="BV329" s="343">
        <v>-34.671999999999997</v>
      </c>
      <c r="BW329" s="343">
        <v>63.319000000000003</v>
      </c>
      <c r="BX329" s="343">
        <v>32.826999999999998</v>
      </c>
      <c r="BY329" s="343">
        <v>23.138999999999999</v>
      </c>
      <c r="BZ329" s="343">
        <v>30.193999999999999</v>
      </c>
      <c r="CA329" s="343">
        <v>-38.546999999999997</v>
      </c>
      <c r="CB329" s="343">
        <v>-9.0619999999999994</v>
      </c>
      <c r="CC329" s="343">
        <v>-9.9489999999999998</v>
      </c>
      <c r="CD329" s="343">
        <v>-16.067</v>
      </c>
      <c r="CE329" s="343">
        <v>-0.85</v>
      </c>
      <c r="CF329" s="343">
        <v>-9.3339999999999996</v>
      </c>
      <c r="CG329" s="343">
        <v>-50.05</v>
      </c>
      <c r="CH329" s="343">
        <v>-11.387</v>
      </c>
      <c r="CI329" s="343">
        <v>-9.7240000000000002</v>
      </c>
      <c r="CJ329" s="343">
        <v>-6.1849999999999996</v>
      </c>
      <c r="CK329" s="343">
        <v>-16.73</v>
      </c>
      <c r="CL329" s="343">
        <v>0.88900000000000001</v>
      </c>
      <c r="CM329" s="343">
        <v>0</v>
      </c>
      <c r="CN329" s="343">
        <v>8.5250000000000004</v>
      </c>
      <c r="CO329" s="343">
        <v>25.52</v>
      </c>
      <c r="CP329" s="343">
        <v>-1.9790000000000001</v>
      </c>
      <c r="CQ329" s="343">
        <v>0.98599999999999999</v>
      </c>
      <c r="CR329" s="343">
        <v>-3.0219999999999998</v>
      </c>
      <c r="CS329" s="343">
        <v>-6.1070000000000002</v>
      </c>
      <c r="CT329" s="343">
        <v>10.827</v>
      </c>
      <c r="CU329" s="343">
        <v>21.748000000000001</v>
      </c>
      <c r="CV329" s="343">
        <v>140.363</v>
      </c>
      <c r="CW329" s="343">
        <v>1.863</v>
      </c>
      <c r="CX329" s="343">
        <v>-43.988</v>
      </c>
      <c r="CY329" s="343">
        <v>-62.976999999999997</v>
      </c>
      <c r="CZ329" s="343">
        <v>-1.837</v>
      </c>
      <c r="DA329" s="343">
        <v>0</v>
      </c>
      <c r="DB329" s="343">
        <v>-72.353999999999999</v>
      </c>
      <c r="DC329" s="343">
        <v>1.8320000000000001</v>
      </c>
      <c r="DD329" s="343">
        <v>-2.8039999999999998</v>
      </c>
      <c r="DE329" s="343">
        <v>-0.94699999999999995</v>
      </c>
      <c r="DF329" s="343">
        <v>0</v>
      </c>
      <c r="DG329" s="343">
        <v>0.91600000000000004</v>
      </c>
      <c r="DH329" s="343">
        <v>-0.91600000000000004</v>
      </c>
      <c r="DI329" s="343">
        <v>-0.92700000000000005</v>
      </c>
      <c r="DJ329" s="343">
        <v>-21.158000000000001</v>
      </c>
      <c r="DK329" s="343">
        <v>0</v>
      </c>
      <c r="DL329" s="343">
        <v>-2.7789999999999999</v>
      </c>
      <c r="DM329" s="343">
        <v>0</v>
      </c>
      <c r="DN329" s="343">
        <v>0</v>
      </c>
      <c r="DO329" s="343">
        <v>0</v>
      </c>
      <c r="DP329" s="343">
        <v>0</v>
      </c>
      <c r="DQ329" s="343">
        <v>0</v>
      </c>
      <c r="DR329" s="343">
        <v>-1.8779999999999999</v>
      </c>
      <c r="DS329" s="343">
        <v>0</v>
      </c>
      <c r="DT329" s="343">
        <v>0</v>
      </c>
      <c r="DU329" s="343">
        <v>0</v>
      </c>
      <c r="DV329" s="343">
        <v>0</v>
      </c>
      <c r="DW329" s="344">
        <f t="shared" si="8"/>
        <v>-39.933000000000007</v>
      </c>
      <c r="DX329" s="344">
        <f t="shared" si="9"/>
        <v>-27.658000000000001</v>
      </c>
    </row>
    <row r="330" spans="1:128" x14ac:dyDescent="0.25">
      <c r="A330" s="245" t="str">
        <f>IF('1'!$A$1=1,B330,C330)</f>
        <v>Довгострокові</v>
      </c>
      <c r="B330" s="246" t="s">
        <v>174</v>
      </c>
      <c r="C330" s="246" t="s">
        <v>173</v>
      </c>
      <c r="D330" s="343">
        <v>-34.125999999999998</v>
      </c>
      <c r="E330" s="343">
        <v>-52.84</v>
      </c>
      <c r="F330" s="343">
        <v>-13.775</v>
      </c>
      <c r="G330" s="343">
        <v>-30.632000000000001</v>
      </c>
      <c r="H330" s="343">
        <v>875.12099999999998</v>
      </c>
      <c r="I330" s="343">
        <v>-32.064</v>
      </c>
      <c r="J330" s="343">
        <v>-69.075999999999993</v>
      </c>
      <c r="K330" s="343">
        <v>-15.31</v>
      </c>
      <c r="L330" s="343">
        <v>59.677999999999997</v>
      </c>
      <c r="M330" s="343">
        <v>55.148000000000003</v>
      </c>
      <c r="N330" s="343">
        <v>58.588999999999999</v>
      </c>
      <c r="O330" s="343">
        <v>56.156999999999996</v>
      </c>
      <c r="P330" s="343">
        <v>-40.511000000000003</v>
      </c>
      <c r="Q330" s="343">
        <v>0.9</v>
      </c>
      <c r="R330" s="343">
        <v>-0.90200000000000002</v>
      </c>
      <c r="S330" s="343">
        <v>-7.0549999999999997</v>
      </c>
      <c r="T330" s="343">
        <v>1.7689999999999999</v>
      </c>
      <c r="U330" s="343">
        <v>0</v>
      </c>
      <c r="V330" s="343">
        <v>-0.90300000000000002</v>
      </c>
      <c r="W330" s="343">
        <v>-155.131</v>
      </c>
      <c r="X330" s="343">
        <v>886.17100000000005</v>
      </c>
      <c r="Y330" s="343">
        <v>-269.75299999999999</v>
      </c>
      <c r="Z330" s="343">
        <v>-101.751</v>
      </c>
      <c r="AA330" s="343">
        <v>-99.584999999999994</v>
      </c>
      <c r="AB330" s="343">
        <v>-4.7140000000000004</v>
      </c>
      <c r="AC330" s="343">
        <v>-15.01</v>
      </c>
      <c r="AD330" s="343">
        <v>-17.803000000000001</v>
      </c>
      <c r="AE330" s="343">
        <v>0.93400000000000005</v>
      </c>
      <c r="AF330" s="343">
        <v>-0.90600000000000003</v>
      </c>
      <c r="AG330" s="343">
        <v>13.385</v>
      </c>
      <c r="AH330" s="343">
        <v>-5.2220000000000004</v>
      </c>
      <c r="AI330" s="343">
        <v>18.655000000000001</v>
      </c>
      <c r="AJ330" s="343">
        <v>1184.3150000000001</v>
      </c>
      <c r="AK330" s="343">
        <v>56.905000000000001</v>
      </c>
      <c r="AL330" s="343">
        <v>7.6740000000000004</v>
      </c>
      <c r="AM330" s="343">
        <v>16.047999999999998</v>
      </c>
      <c r="AN330" s="343">
        <v>56.701000000000001</v>
      </c>
      <c r="AO330" s="343">
        <v>25.882999999999999</v>
      </c>
      <c r="AP330" s="343">
        <v>21.885000000000002</v>
      </c>
      <c r="AQ330" s="343">
        <v>31.731000000000002</v>
      </c>
      <c r="AR330" s="343">
        <v>-15.193</v>
      </c>
      <c r="AS330" s="343">
        <v>0</v>
      </c>
      <c r="AT330" s="343">
        <v>-11.99</v>
      </c>
      <c r="AU330" s="343">
        <v>-37.222000000000001</v>
      </c>
      <c r="AV330" s="343">
        <v>-21.422999999999998</v>
      </c>
      <c r="AW330" s="343">
        <v>-7.8289999999999997</v>
      </c>
      <c r="AX330" s="343">
        <v>1738.011</v>
      </c>
      <c r="AY330" s="343">
        <v>-3.5129999999999999</v>
      </c>
      <c r="AZ330" s="343">
        <v>73.602000000000004</v>
      </c>
      <c r="BA330" s="343">
        <v>13.207000000000001</v>
      </c>
      <c r="BB330" s="343">
        <v>488.59800000000001</v>
      </c>
      <c r="BC330" s="343">
        <v>269.76400000000001</v>
      </c>
      <c r="BD330" s="343">
        <v>-814.51599999999996</v>
      </c>
      <c r="BE330" s="343">
        <v>1494.74</v>
      </c>
      <c r="BF330" s="343">
        <v>1102.5999999999999</v>
      </c>
      <c r="BG330" s="343">
        <v>192.369</v>
      </c>
      <c r="BH330" s="343">
        <v>-97.165999999999997</v>
      </c>
      <c r="BI330" s="343">
        <v>169.304</v>
      </c>
      <c r="BJ330" s="343">
        <v>237.72300000000001</v>
      </c>
      <c r="BK330" s="343">
        <v>505.399</v>
      </c>
      <c r="BL330" s="343">
        <v>1588.0229999999999</v>
      </c>
      <c r="BM330" s="343">
        <v>116.36499999999999</v>
      </c>
      <c r="BN330" s="343">
        <v>-237.31700000000001</v>
      </c>
      <c r="BO330" s="343">
        <v>-226.3</v>
      </c>
      <c r="BP330" s="343">
        <v>-1135.5260000000001</v>
      </c>
      <c r="BQ330" s="343">
        <v>-215.148</v>
      </c>
      <c r="BR330" s="343">
        <v>833.91300000000001</v>
      </c>
      <c r="BS330" s="343">
        <v>-167.46799999999999</v>
      </c>
      <c r="BT330" s="343">
        <v>-1303.0070000000001</v>
      </c>
      <c r="BU330" s="343">
        <v>-124.85299999999999</v>
      </c>
      <c r="BV330" s="343">
        <v>-85.412000000000006</v>
      </c>
      <c r="BW330" s="343">
        <v>794.37099999999998</v>
      </c>
      <c r="BX330" s="343">
        <v>261.79399999999998</v>
      </c>
      <c r="BY330" s="343">
        <v>171.06100000000001</v>
      </c>
      <c r="BZ330" s="343">
        <v>48.646000000000001</v>
      </c>
      <c r="CA330" s="343">
        <v>868.14599999999996</v>
      </c>
      <c r="CB330" s="343">
        <v>34.6</v>
      </c>
      <c r="CC330" s="343">
        <v>342.42599999999999</v>
      </c>
      <c r="CD330" s="343">
        <v>328.10899999999998</v>
      </c>
      <c r="CE330" s="343">
        <v>-249.76400000000001</v>
      </c>
      <c r="CF330" s="343">
        <v>-1680.1610000000001</v>
      </c>
      <c r="CG330" s="343">
        <v>-79.388999999999996</v>
      </c>
      <c r="CH330" s="343">
        <v>-118.25</v>
      </c>
      <c r="CI330" s="343">
        <v>15.029</v>
      </c>
      <c r="CJ330" s="343">
        <v>-376.37400000000002</v>
      </c>
      <c r="CK330" s="343">
        <v>-292.33300000000003</v>
      </c>
      <c r="CL330" s="343">
        <v>0</v>
      </c>
      <c r="CM330" s="343">
        <v>-12.891999999999999</v>
      </c>
      <c r="CN330" s="343">
        <v>-73.885999999999996</v>
      </c>
      <c r="CO330" s="343">
        <v>-91.682000000000002</v>
      </c>
      <c r="CP330" s="343">
        <v>-4.9470000000000001</v>
      </c>
      <c r="CQ330" s="343">
        <v>-56.201999999999998</v>
      </c>
      <c r="CR330" s="343">
        <v>-5.0359999999999996</v>
      </c>
      <c r="CS330" s="343">
        <v>-199.5</v>
      </c>
      <c r="CT330" s="343">
        <v>-68.899000000000001</v>
      </c>
      <c r="CU330" s="343">
        <v>-29.312999999999999</v>
      </c>
      <c r="CV330" s="343">
        <v>15.802</v>
      </c>
      <c r="CW330" s="343">
        <v>-149.02500000000001</v>
      </c>
      <c r="CX330" s="343">
        <v>75.81</v>
      </c>
      <c r="CY330" s="343">
        <v>-3.6509999999999998</v>
      </c>
      <c r="CZ330" s="343">
        <v>-74.408000000000001</v>
      </c>
      <c r="DA330" s="343">
        <v>80.364999999999995</v>
      </c>
      <c r="DB330" s="343">
        <v>85.016000000000005</v>
      </c>
      <c r="DC330" s="343">
        <v>-57.707000000000001</v>
      </c>
      <c r="DD330" s="343">
        <v>-14.952</v>
      </c>
      <c r="DE330" s="343">
        <v>15.151</v>
      </c>
      <c r="DF330" s="343">
        <v>-69.519000000000005</v>
      </c>
      <c r="DG330" s="343">
        <v>-9.1579999999999995</v>
      </c>
      <c r="DH330" s="343">
        <v>18.312999999999999</v>
      </c>
      <c r="DI330" s="343">
        <v>-7.4130000000000003</v>
      </c>
      <c r="DJ330" s="343">
        <v>12.879</v>
      </c>
      <c r="DK330" s="343">
        <v>-11.177</v>
      </c>
      <c r="DL330" s="343">
        <v>-70.388999999999996</v>
      </c>
      <c r="DM330" s="343">
        <v>-74.284999999999997</v>
      </c>
      <c r="DN330" s="343">
        <v>-25.824000000000002</v>
      </c>
      <c r="DO330" s="343">
        <v>-4837.2790000000005</v>
      </c>
      <c r="DP330" s="343">
        <v>-27.923999999999999</v>
      </c>
      <c r="DQ330" s="343">
        <v>-45.808999999999997</v>
      </c>
      <c r="DR330" s="343">
        <v>10.327999999999999</v>
      </c>
      <c r="DS330" s="343">
        <v>-11.458</v>
      </c>
      <c r="DT330" s="343">
        <v>12.565</v>
      </c>
      <c r="DU330" s="343">
        <v>-5.7670000000000003</v>
      </c>
      <c r="DV330" s="343">
        <v>51.976999999999997</v>
      </c>
      <c r="DW330" s="344">
        <f t="shared" si="8"/>
        <v>-106.27600000000001</v>
      </c>
      <c r="DX330" s="344">
        <f t="shared" si="9"/>
        <v>-5070.0379999999996</v>
      </c>
    </row>
    <row r="331" spans="1:128" s="9" customFormat="1" x14ac:dyDescent="0.25">
      <c r="A331" s="239" t="str">
        <f>IF('1'!$A$1=1,B331,C331)</f>
        <v>Інші сектори</v>
      </c>
      <c r="B331" s="238" t="s">
        <v>92</v>
      </c>
      <c r="C331" s="238" t="s">
        <v>93</v>
      </c>
      <c r="D331" s="343">
        <v>-13.65</v>
      </c>
      <c r="E331" s="343">
        <v>-22.016999999999999</v>
      </c>
      <c r="F331" s="343">
        <v>4.5919999999999996</v>
      </c>
      <c r="G331" s="343">
        <v>-153.15799999999999</v>
      </c>
      <c r="H331" s="343">
        <v>-6.2759999999999998</v>
      </c>
      <c r="I331" s="343">
        <v>-8.016</v>
      </c>
      <c r="J331" s="343">
        <v>0</v>
      </c>
      <c r="K331" s="343">
        <v>0.90100000000000002</v>
      </c>
      <c r="L331" s="343">
        <v>-1.7809999999999999</v>
      </c>
      <c r="M331" s="343">
        <v>26.684000000000001</v>
      </c>
      <c r="N331" s="343">
        <v>42.779000000000003</v>
      </c>
      <c r="O331" s="343">
        <v>-0.92100000000000004</v>
      </c>
      <c r="P331" s="343">
        <v>-6.4450000000000003</v>
      </c>
      <c r="Q331" s="343">
        <v>-19.795999999999999</v>
      </c>
      <c r="R331" s="343">
        <v>-3.6080000000000001</v>
      </c>
      <c r="S331" s="343">
        <v>21.166</v>
      </c>
      <c r="T331" s="343">
        <v>-15.034000000000001</v>
      </c>
      <c r="U331" s="343">
        <v>0</v>
      </c>
      <c r="V331" s="343">
        <v>-1.806</v>
      </c>
      <c r="W331" s="343">
        <v>0</v>
      </c>
      <c r="X331" s="343">
        <v>14.263999999999999</v>
      </c>
      <c r="Y331" s="343">
        <v>-7.242</v>
      </c>
      <c r="Z331" s="343">
        <v>-0.92500000000000004</v>
      </c>
      <c r="AA331" s="343">
        <v>0</v>
      </c>
      <c r="AB331" s="343">
        <v>0</v>
      </c>
      <c r="AC331" s="343">
        <v>-1.8759999999999999</v>
      </c>
      <c r="AD331" s="343">
        <v>0</v>
      </c>
      <c r="AE331" s="343">
        <v>37.344000000000001</v>
      </c>
      <c r="AF331" s="343">
        <v>133.19499999999999</v>
      </c>
      <c r="AG331" s="343">
        <v>92.8</v>
      </c>
      <c r="AH331" s="343">
        <v>-6.0919999999999996</v>
      </c>
      <c r="AI331" s="343">
        <v>-0.84799999999999998</v>
      </c>
      <c r="AJ331" s="343">
        <v>13.439</v>
      </c>
      <c r="AK331" s="343">
        <v>0</v>
      </c>
      <c r="AL331" s="343">
        <v>0</v>
      </c>
      <c r="AM331" s="343">
        <v>0</v>
      </c>
      <c r="AN331" s="343">
        <v>-0.82199999999999995</v>
      </c>
      <c r="AO331" s="343">
        <v>0</v>
      </c>
      <c r="AP331" s="343">
        <v>35.664000000000001</v>
      </c>
      <c r="AQ331" s="343">
        <v>93.564999999999998</v>
      </c>
      <c r="AR331" s="343">
        <v>0.84399999999999997</v>
      </c>
      <c r="AS331" s="343">
        <v>11.968</v>
      </c>
      <c r="AT331" s="343">
        <v>-80.501999999999995</v>
      </c>
      <c r="AU331" s="343">
        <v>-17.312000000000001</v>
      </c>
      <c r="AV331" s="343">
        <v>-6.8550000000000004</v>
      </c>
      <c r="AW331" s="343">
        <v>0</v>
      </c>
      <c r="AX331" s="343">
        <v>-22.869</v>
      </c>
      <c r="AY331" s="343">
        <v>-10.539</v>
      </c>
      <c r="AZ331" s="343">
        <v>-4.3810000000000002</v>
      </c>
      <c r="BA331" s="343">
        <v>25.533000000000001</v>
      </c>
      <c r="BB331" s="343">
        <v>-232.37100000000001</v>
      </c>
      <c r="BC331" s="343">
        <v>5.3419999999999996</v>
      </c>
      <c r="BD331" s="343">
        <v>0.89400000000000002</v>
      </c>
      <c r="BE331" s="343">
        <v>1.7729999999999999</v>
      </c>
      <c r="BF331" s="343">
        <v>1362.664</v>
      </c>
      <c r="BG331" s="343">
        <v>2.6970000000000001</v>
      </c>
      <c r="BH331" s="343">
        <v>245.184</v>
      </c>
      <c r="BI331" s="343">
        <v>5.4320000000000004</v>
      </c>
      <c r="BJ331" s="343">
        <v>460.98399999999998</v>
      </c>
      <c r="BK331" s="343">
        <v>7.2069999999999999</v>
      </c>
      <c r="BL331" s="343">
        <v>13.504</v>
      </c>
      <c r="BM331" s="343">
        <v>465.46</v>
      </c>
      <c r="BN331" s="343">
        <v>-56.158999999999999</v>
      </c>
      <c r="BO331" s="343">
        <v>6.4390000000000001</v>
      </c>
      <c r="BP331" s="343">
        <v>-11.025</v>
      </c>
      <c r="BQ331" s="343">
        <v>7.1120000000000001</v>
      </c>
      <c r="BR331" s="343">
        <v>-11.375999999999999</v>
      </c>
      <c r="BS331" s="343">
        <v>5.9210000000000003</v>
      </c>
      <c r="BT331" s="343">
        <v>-60.191000000000003</v>
      </c>
      <c r="BU331" s="343">
        <v>-6.7949999999999999</v>
      </c>
      <c r="BV331" s="343">
        <v>-10.148</v>
      </c>
      <c r="BW331" s="343">
        <v>9.0459999999999994</v>
      </c>
      <c r="BX331" s="343">
        <v>5.7450000000000001</v>
      </c>
      <c r="BY331" s="343">
        <v>5.7850000000000001</v>
      </c>
      <c r="BZ331" s="343">
        <v>-56.195</v>
      </c>
      <c r="CA331" s="343">
        <v>-1.6759999999999999</v>
      </c>
      <c r="CB331" s="343">
        <v>-14.829000000000001</v>
      </c>
      <c r="CC331" s="343">
        <v>587.01599999999996</v>
      </c>
      <c r="CD331" s="343">
        <v>260.45699999999999</v>
      </c>
      <c r="CE331" s="343">
        <v>6.7960000000000003</v>
      </c>
      <c r="CF331" s="343">
        <v>-61.945</v>
      </c>
      <c r="CG331" s="343">
        <v>7.766</v>
      </c>
      <c r="CH331" s="343">
        <v>710.375</v>
      </c>
      <c r="CI331" s="343">
        <v>3.536</v>
      </c>
      <c r="CJ331" s="343">
        <v>-26.504999999999999</v>
      </c>
      <c r="CK331" s="343">
        <v>0</v>
      </c>
      <c r="CL331" s="343">
        <v>7.1150000000000002</v>
      </c>
      <c r="CM331" s="343">
        <v>6.4459999999999997</v>
      </c>
      <c r="CN331" s="343">
        <v>5.6840000000000002</v>
      </c>
      <c r="CO331" s="343">
        <v>6.6159999999999997</v>
      </c>
      <c r="CP331" s="343">
        <v>74.197999999999993</v>
      </c>
      <c r="CQ331" s="343">
        <v>7.8879999999999999</v>
      </c>
      <c r="CR331" s="343">
        <v>8.0579999999999998</v>
      </c>
      <c r="CS331" s="343">
        <v>8.1430000000000007</v>
      </c>
      <c r="CT331" s="343">
        <v>27.56</v>
      </c>
      <c r="CU331" s="343">
        <v>28.367000000000001</v>
      </c>
      <c r="CV331" s="343">
        <v>7.4359999999999999</v>
      </c>
      <c r="CW331" s="343">
        <v>-113.63200000000001</v>
      </c>
      <c r="CX331" s="343">
        <v>7.4870000000000001</v>
      </c>
      <c r="CY331" s="343">
        <v>7.3019999999999996</v>
      </c>
      <c r="CZ331" s="343">
        <v>25.721</v>
      </c>
      <c r="DA331" s="343">
        <v>7.39</v>
      </c>
      <c r="DB331" s="343">
        <v>7.2350000000000003</v>
      </c>
      <c r="DC331" s="343">
        <v>7.3280000000000003</v>
      </c>
      <c r="DD331" s="343">
        <v>-44.856999999999999</v>
      </c>
      <c r="DE331" s="343">
        <v>7.5759999999999996</v>
      </c>
      <c r="DF331" s="343">
        <v>-91.765000000000001</v>
      </c>
      <c r="DG331" s="343">
        <v>7.3259999999999996</v>
      </c>
      <c r="DH331" s="343">
        <v>-96.144999999999996</v>
      </c>
      <c r="DI331" s="343">
        <v>6.4859999999999998</v>
      </c>
      <c r="DJ331" s="343">
        <v>6.4390000000000001</v>
      </c>
      <c r="DK331" s="343">
        <v>6.52</v>
      </c>
      <c r="DL331" s="343">
        <v>-159.30199999999999</v>
      </c>
      <c r="DM331" s="343">
        <v>4.6429999999999998</v>
      </c>
      <c r="DN331" s="343">
        <v>-147.565</v>
      </c>
      <c r="DO331" s="343">
        <v>4.5469999999999997</v>
      </c>
      <c r="DP331" s="343">
        <v>4.5039999999999996</v>
      </c>
      <c r="DQ331" s="343">
        <v>4.5810000000000004</v>
      </c>
      <c r="DR331" s="343">
        <v>148.34800000000001</v>
      </c>
      <c r="DS331" s="343">
        <v>5.7290000000000001</v>
      </c>
      <c r="DT331" s="343">
        <v>160.45099999999999</v>
      </c>
      <c r="DU331" s="343">
        <v>-90.341999999999999</v>
      </c>
      <c r="DV331" s="343">
        <v>5.569</v>
      </c>
      <c r="DW331" s="344">
        <f t="shared" ref="DW331:DW394" si="12">SUM(CV331:DG331)</f>
        <v>-165.453</v>
      </c>
      <c r="DX331" s="344">
        <f t="shared" ref="DX331:DX394" si="13">SUM(DH331:DS331)</f>
        <v>-211.21499999999989</v>
      </c>
    </row>
    <row r="332" spans="1:128" s="9" customFormat="1" x14ac:dyDescent="0.25">
      <c r="A332" s="245" t="str">
        <f>IF('1'!$A$1=1,B332,C332)</f>
        <v>Короткострокові</v>
      </c>
      <c r="B332" s="246" t="s">
        <v>172</v>
      </c>
      <c r="C332" s="246" t="s">
        <v>171</v>
      </c>
      <c r="D332" s="343">
        <v>0</v>
      </c>
      <c r="E332" s="343">
        <v>0</v>
      </c>
      <c r="F332" s="343">
        <v>0</v>
      </c>
      <c r="G332" s="343">
        <v>0</v>
      </c>
      <c r="H332" s="343">
        <v>0</v>
      </c>
      <c r="I332" s="343">
        <v>0</v>
      </c>
      <c r="J332" s="343">
        <v>0</v>
      </c>
      <c r="K332" s="343">
        <v>0</v>
      </c>
      <c r="L332" s="343">
        <v>0</v>
      </c>
      <c r="M332" s="343">
        <v>0</v>
      </c>
      <c r="N332" s="343">
        <v>0</v>
      </c>
      <c r="O332" s="343">
        <v>0</v>
      </c>
      <c r="P332" s="343">
        <v>0</v>
      </c>
      <c r="Q332" s="343">
        <v>0</v>
      </c>
      <c r="R332" s="343">
        <v>0</v>
      </c>
      <c r="S332" s="343">
        <v>3.528</v>
      </c>
      <c r="T332" s="343">
        <v>0</v>
      </c>
      <c r="U332" s="343">
        <v>0</v>
      </c>
      <c r="V332" s="343">
        <v>0</v>
      </c>
      <c r="W332" s="343">
        <v>0</v>
      </c>
      <c r="X332" s="343">
        <v>0</v>
      </c>
      <c r="Y332" s="343">
        <v>0</v>
      </c>
      <c r="Z332" s="343">
        <v>0</v>
      </c>
      <c r="AA332" s="343">
        <v>0</v>
      </c>
      <c r="AB332" s="343">
        <v>0</v>
      </c>
      <c r="AC332" s="343">
        <v>0</v>
      </c>
      <c r="AD332" s="343">
        <v>0</v>
      </c>
      <c r="AE332" s="343">
        <v>0</v>
      </c>
      <c r="AF332" s="343">
        <v>0</v>
      </c>
      <c r="AG332" s="343">
        <v>0</v>
      </c>
      <c r="AH332" s="343">
        <v>0</v>
      </c>
      <c r="AI332" s="343">
        <v>0</v>
      </c>
      <c r="AJ332" s="343">
        <v>0</v>
      </c>
      <c r="AK332" s="343">
        <v>0</v>
      </c>
      <c r="AL332" s="343">
        <v>0</v>
      </c>
      <c r="AM332" s="343">
        <v>0</v>
      </c>
      <c r="AN332" s="343">
        <v>0</v>
      </c>
      <c r="AO332" s="343">
        <v>0</v>
      </c>
      <c r="AP332" s="343">
        <v>0</v>
      </c>
      <c r="AQ332" s="343">
        <v>0</v>
      </c>
      <c r="AR332" s="343">
        <v>0</v>
      </c>
      <c r="AS332" s="343">
        <v>0</v>
      </c>
      <c r="AT332" s="343">
        <v>0</v>
      </c>
      <c r="AU332" s="343">
        <v>0</v>
      </c>
      <c r="AV332" s="343">
        <v>0</v>
      </c>
      <c r="AW332" s="343">
        <v>0</v>
      </c>
      <c r="AX332" s="343">
        <v>0</v>
      </c>
      <c r="AY332" s="343">
        <v>0</v>
      </c>
      <c r="AZ332" s="343">
        <v>0</v>
      </c>
      <c r="BA332" s="343">
        <v>0</v>
      </c>
      <c r="BB332" s="343">
        <v>0</v>
      </c>
      <c r="BC332" s="343">
        <v>0</v>
      </c>
      <c r="BD332" s="343">
        <v>0</v>
      </c>
      <c r="BE332" s="343">
        <v>0</v>
      </c>
      <c r="BF332" s="343">
        <v>0</v>
      </c>
      <c r="BG332" s="343">
        <v>0</v>
      </c>
      <c r="BH332" s="343">
        <v>0</v>
      </c>
      <c r="BI332" s="343">
        <v>0</v>
      </c>
      <c r="BJ332" s="343">
        <v>0</v>
      </c>
      <c r="BK332" s="343">
        <v>0</v>
      </c>
      <c r="BL332" s="343">
        <v>0</v>
      </c>
      <c r="BM332" s="343">
        <v>0</v>
      </c>
      <c r="BN332" s="343">
        <v>0</v>
      </c>
      <c r="BO332" s="343">
        <v>0</v>
      </c>
      <c r="BP332" s="343">
        <v>0</v>
      </c>
      <c r="BQ332" s="343">
        <v>0</v>
      </c>
      <c r="BR332" s="343">
        <v>0</v>
      </c>
      <c r="BS332" s="343">
        <v>0</v>
      </c>
      <c r="BT332" s="343">
        <v>0</v>
      </c>
      <c r="BU332" s="343">
        <v>0</v>
      </c>
      <c r="BV332" s="343">
        <v>0</v>
      </c>
      <c r="BW332" s="343">
        <v>0</v>
      </c>
      <c r="BX332" s="343">
        <v>0</v>
      </c>
      <c r="BY332" s="343">
        <v>0</v>
      </c>
      <c r="BZ332" s="343">
        <v>0</v>
      </c>
      <c r="CA332" s="343">
        <v>0</v>
      </c>
      <c r="CB332" s="343">
        <v>0</v>
      </c>
      <c r="CC332" s="343">
        <v>0</v>
      </c>
      <c r="CD332" s="343">
        <v>0</v>
      </c>
      <c r="CE332" s="343">
        <v>0</v>
      </c>
      <c r="CF332" s="343">
        <v>0</v>
      </c>
      <c r="CG332" s="343">
        <v>0</v>
      </c>
      <c r="CH332" s="343">
        <v>0</v>
      </c>
      <c r="CI332" s="343">
        <v>0</v>
      </c>
      <c r="CJ332" s="343">
        <v>0</v>
      </c>
      <c r="CK332" s="343">
        <v>0</v>
      </c>
      <c r="CL332" s="343">
        <v>0</v>
      </c>
      <c r="CM332" s="343">
        <v>0</v>
      </c>
      <c r="CN332" s="343">
        <v>0</v>
      </c>
      <c r="CO332" s="343">
        <v>0</v>
      </c>
      <c r="CP332" s="343">
        <v>0</v>
      </c>
      <c r="CQ332" s="343">
        <v>0</v>
      </c>
      <c r="CR332" s="343">
        <v>0</v>
      </c>
      <c r="CS332" s="343">
        <v>0</v>
      </c>
      <c r="CT332" s="343">
        <v>0</v>
      </c>
      <c r="CU332" s="343">
        <v>0</v>
      </c>
      <c r="CV332" s="343">
        <v>0</v>
      </c>
      <c r="CW332" s="343">
        <v>0</v>
      </c>
      <c r="CX332" s="343">
        <v>0</v>
      </c>
      <c r="CY332" s="343">
        <v>0</v>
      </c>
      <c r="CZ332" s="343">
        <v>0</v>
      </c>
      <c r="DA332" s="343">
        <v>0</v>
      </c>
      <c r="DB332" s="343">
        <v>0</v>
      </c>
      <c r="DC332" s="343">
        <v>0</v>
      </c>
      <c r="DD332" s="343">
        <v>0</v>
      </c>
      <c r="DE332" s="343">
        <v>0</v>
      </c>
      <c r="DF332" s="343">
        <v>0</v>
      </c>
      <c r="DG332" s="343">
        <v>0</v>
      </c>
      <c r="DH332" s="343">
        <v>0</v>
      </c>
      <c r="DI332" s="343">
        <v>0</v>
      </c>
      <c r="DJ332" s="343">
        <v>0</v>
      </c>
      <c r="DK332" s="343">
        <v>0</v>
      </c>
      <c r="DL332" s="343">
        <v>0</v>
      </c>
      <c r="DM332" s="343">
        <v>0</v>
      </c>
      <c r="DN332" s="343">
        <v>0</v>
      </c>
      <c r="DO332" s="343">
        <v>0</v>
      </c>
      <c r="DP332" s="343">
        <v>0</v>
      </c>
      <c r="DQ332" s="343">
        <v>0</v>
      </c>
      <c r="DR332" s="343">
        <v>0</v>
      </c>
      <c r="DS332" s="343">
        <v>0</v>
      </c>
      <c r="DT332" s="343">
        <v>0</v>
      </c>
      <c r="DU332" s="343">
        <v>0</v>
      </c>
      <c r="DV332" s="343">
        <v>0</v>
      </c>
      <c r="DW332" s="344">
        <f t="shared" si="12"/>
        <v>0</v>
      </c>
      <c r="DX332" s="344">
        <f t="shared" si="13"/>
        <v>0</v>
      </c>
    </row>
    <row r="333" spans="1:128" x14ac:dyDescent="0.25">
      <c r="A333" s="245" t="str">
        <f>IF('1'!$A$1=1,B333,C333)</f>
        <v>Довгострокові</v>
      </c>
      <c r="B333" s="246" t="s">
        <v>174</v>
      </c>
      <c r="C333" s="246" t="s">
        <v>173</v>
      </c>
      <c r="D333" s="343">
        <v>-13.65</v>
      </c>
      <c r="E333" s="343">
        <v>-22.016999999999999</v>
      </c>
      <c r="F333" s="343">
        <v>4.5919999999999996</v>
      </c>
      <c r="G333" s="343">
        <v>-153.15799999999999</v>
      </c>
      <c r="H333" s="343">
        <v>-6.2759999999999998</v>
      </c>
      <c r="I333" s="343">
        <v>-8.016</v>
      </c>
      <c r="J333" s="343">
        <v>0</v>
      </c>
      <c r="K333" s="343">
        <v>0.90100000000000002</v>
      </c>
      <c r="L333" s="343">
        <v>-1.7809999999999999</v>
      </c>
      <c r="M333" s="343">
        <v>26.684000000000001</v>
      </c>
      <c r="N333" s="343">
        <v>42.779000000000003</v>
      </c>
      <c r="O333" s="343">
        <v>-0.92100000000000004</v>
      </c>
      <c r="P333" s="343">
        <v>-6.4450000000000003</v>
      </c>
      <c r="Q333" s="343">
        <v>-19.795999999999999</v>
      </c>
      <c r="R333" s="343">
        <v>-3.6080000000000001</v>
      </c>
      <c r="S333" s="343">
        <v>17.638000000000002</v>
      </c>
      <c r="T333" s="343">
        <v>-15.034000000000001</v>
      </c>
      <c r="U333" s="343">
        <v>0</v>
      </c>
      <c r="V333" s="343">
        <v>-1.806</v>
      </c>
      <c r="W333" s="343">
        <v>0</v>
      </c>
      <c r="X333" s="343">
        <v>14.263999999999999</v>
      </c>
      <c r="Y333" s="343">
        <v>-7.242</v>
      </c>
      <c r="Z333" s="343">
        <v>-0.92500000000000004</v>
      </c>
      <c r="AA333" s="343">
        <v>0</v>
      </c>
      <c r="AB333" s="343">
        <v>0</v>
      </c>
      <c r="AC333" s="343">
        <v>-1.8759999999999999</v>
      </c>
      <c r="AD333" s="343">
        <v>0</v>
      </c>
      <c r="AE333" s="343">
        <v>37.344000000000001</v>
      </c>
      <c r="AF333" s="343">
        <v>133.19499999999999</v>
      </c>
      <c r="AG333" s="343">
        <v>92.8</v>
      </c>
      <c r="AH333" s="343">
        <v>-6.0919999999999996</v>
      </c>
      <c r="AI333" s="343">
        <v>-0.84799999999999998</v>
      </c>
      <c r="AJ333" s="343">
        <v>13.439</v>
      </c>
      <c r="AK333" s="343">
        <v>0</v>
      </c>
      <c r="AL333" s="343">
        <v>0</v>
      </c>
      <c r="AM333" s="343">
        <v>0</v>
      </c>
      <c r="AN333" s="343">
        <v>-0.82199999999999995</v>
      </c>
      <c r="AO333" s="343">
        <v>0</v>
      </c>
      <c r="AP333" s="343">
        <v>35.664000000000001</v>
      </c>
      <c r="AQ333" s="343">
        <v>93.564999999999998</v>
      </c>
      <c r="AR333" s="343">
        <v>0.84399999999999997</v>
      </c>
      <c r="AS333" s="343">
        <v>11.968</v>
      </c>
      <c r="AT333" s="343">
        <v>-80.501999999999995</v>
      </c>
      <c r="AU333" s="343">
        <v>-17.312000000000001</v>
      </c>
      <c r="AV333" s="343">
        <v>-6.8550000000000004</v>
      </c>
      <c r="AW333" s="343">
        <v>0</v>
      </c>
      <c r="AX333" s="343">
        <v>-22.869</v>
      </c>
      <c r="AY333" s="343">
        <v>-10.539</v>
      </c>
      <c r="AZ333" s="343">
        <v>-4.3810000000000002</v>
      </c>
      <c r="BA333" s="343">
        <v>25.533000000000001</v>
      </c>
      <c r="BB333" s="343">
        <v>-232.37100000000001</v>
      </c>
      <c r="BC333" s="343">
        <v>5.3419999999999996</v>
      </c>
      <c r="BD333" s="343">
        <v>0.89400000000000002</v>
      </c>
      <c r="BE333" s="343">
        <v>1.7729999999999999</v>
      </c>
      <c r="BF333" s="343">
        <v>1362.664</v>
      </c>
      <c r="BG333" s="343">
        <v>2.6970000000000001</v>
      </c>
      <c r="BH333" s="343">
        <v>245.184</v>
      </c>
      <c r="BI333" s="343">
        <v>5.4320000000000004</v>
      </c>
      <c r="BJ333" s="343">
        <v>460.98399999999998</v>
      </c>
      <c r="BK333" s="343">
        <v>7.2069999999999999</v>
      </c>
      <c r="BL333" s="343">
        <v>13.504</v>
      </c>
      <c r="BM333" s="343">
        <v>465.46</v>
      </c>
      <c r="BN333" s="343">
        <v>-56.158999999999999</v>
      </c>
      <c r="BO333" s="343">
        <v>6.4390000000000001</v>
      </c>
      <c r="BP333" s="343">
        <v>-11.025</v>
      </c>
      <c r="BQ333" s="343">
        <v>7.1120000000000001</v>
      </c>
      <c r="BR333" s="343">
        <v>-11.375999999999999</v>
      </c>
      <c r="BS333" s="343">
        <v>5.9210000000000003</v>
      </c>
      <c r="BT333" s="343">
        <v>-60.191000000000003</v>
      </c>
      <c r="BU333" s="343">
        <v>-6.7949999999999999</v>
      </c>
      <c r="BV333" s="343">
        <v>-10.148</v>
      </c>
      <c r="BW333" s="343">
        <v>9.0459999999999994</v>
      </c>
      <c r="BX333" s="343">
        <v>5.7450000000000001</v>
      </c>
      <c r="BY333" s="343">
        <v>5.7850000000000001</v>
      </c>
      <c r="BZ333" s="343">
        <v>-56.195</v>
      </c>
      <c r="CA333" s="343">
        <v>-1.6759999999999999</v>
      </c>
      <c r="CB333" s="343">
        <v>-14.829000000000001</v>
      </c>
      <c r="CC333" s="343">
        <v>587.01599999999996</v>
      </c>
      <c r="CD333" s="343">
        <v>260.45699999999999</v>
      </c>
      <c r="CE333" s="343">
        <v>6.7960000000000003</v>
      </c>
      <c r="CF333" s="343">
        <v>-61.945</v>
      </c>
      <c r="CG333" s="343">
        <v>7.766</v>
      </c>
      <c r="CH333" s="343">
        <v>710.375</v>
      </c>
      <c r="CI333" s="343">
        <v>3.536</v>
      </c>
      <c r="CJ333" s="343">
        <v>-26.504999999999999</v>
      </c>
      <c r="CK333" s="343">
        <v>0</v>
      </c>
      <c r="CL333" s="343">
        <v>7.1150000000000002</v>
      </c>
      <c r="CM333" s="343">
        <v>6.4459999999999997</v>
      </c>
      <c r="CN333" s="343">
        <v>5.6840000000000002</v>
      </c>
      <c r="CO333" s="343">
        <v>6.6159999999999997</v>
      </c>
      <c r="CP333" s="343">
        <v>74.197999999999993</v>
      </c>
      <c r="CQ333" s="343">
        <v>7.8879999999999999</v>
      </c>
      <c r="CR333" s="343">
        <v>8.0579999999999998</v>
      </c>
      <c r="CS333" s="343">
        <v>8.1430000000000007</v>
      </c>
      <c r="CT333" s="343">
        <v>27.56</v>
      </c>
      <c r="CU333" s="343">
        <v>28.367000000000001</v>
      </c>
      <c r="CV333" s="343">
        <v>7.4359999999999999</v>
      </c>
      <c r="CW333" s="343">
        <v>-113.63200000000001</v>
      </c>
      <c r="CX333" s="343">
        <v>7.4870000000000001</v>
      </c>
      <c r="CY333" s="343">
        <v>7.3019999999999996</v>
      </c>
      <c r="CZ333" s="343">
        <v>25.721</v>
      </c>
      <c r="DA333" s="343">
        <v>7.39</v>
      </c>
      <c r="DB333" s="343">
        <v>7.2350000000000003</v>
      </c>
      <c r="DC333" s="343">
        <v>7.3280000000000003</v>
      </c>
      <c r="DD333" s="343">
        <v>-44.856999999999999</v>
      </c>
      <c r="DE333" s="343">
        <v>7.5759999999999996</v>
      </c>
      <c r="DF333" s="343">
        <v>-91.765000000000001</v>
      </c>
      <c r="DG333" s="343">
        <v>7.3259999999999996</v>
      </c>
      <c r="DH333" s="343">
        <v>-96.144999999999996</v>
      </c>
      <c r="DI333" s="343">
        <v>6.4859999999999998</v>
      </c>
      <c r="DJ333" s="343">
        <v>6.4390000000000001</v>
      </c>
      <c r="DK333" s="343">
        <v>6.52</v>
      </c>
      <c r="DL333" s="343">
        <v>-159.30199999999999</v>
      </c>
      <c r="DM333" s="343">
        <v>4.6429999999999998</v>
      </c>
      <c r="DN333" s="343">
        <v>-147.565</v>
      </c>
      <c r="DO333" s="343">
        <v>4.5469999999999997</v>
      </c>
      <c r="DP333" s="343">
        <v>4.5039999999999996</v>
      </c>
      <c r="DQ333" s="343">
        <v>4.5810000000000004</v>
      </c>
      <c r="DR333" s="343">
        <v>148.34800000000001</v>
      </c>
      <c r="DS333" s="343">
        <v>5.7290000000000001</v>
      </c>
      <c r="DT333" s="343">
        <v>160.45099999999999</v>
      </c>
      <c r="DU333" s="343">
        <v>-90.341999999999999</v>
      </c>
      <c r="DV333" s="343">
        <v>5.569</v>
      </c>
      <c r="DW333" s="344">
        <f t="shared" si="12"/>
        <v>-165.453</v>
      </c>
      <c r="DX333" s="344">
        <f t="shared" si="13"/>
        <v>-211.21499999999989</v>
      </c>
    </row>
    <row r="334" spans="1:128" s="9" customFormat="1" x14ac:dyDescent="0.25">
      <c r="A334" s="229" t="str">
        <f>IF('1'!$A$1=1,B334,C334)</f>
        <v>Похідні фінансові інструменти</v>
      </c>
      <c r="B334" s="143" t="s">
        <v>148</v>
      </c>
      <c r="C334" s="29" t="s">
        <v>393</v>
      </c>
      <c r="D334" s="341">
        <v>0</v>
      </c>
      <c r="E334" s="341">
        <v>0</v>
      </c>
      <c r="F334" s="341">
        <v>0</v>
      </c>
      <c r="G334" s="341">
        <v>0</v>
      </c>
      <c r="H334" s="341">
        <v>0</v>
      </c>
      <c r="I334" s="341">
        <v>0</v>
      </c>
      <c r="J334" s="341">
        <v>0</v>
      </c>
      <c r="K334" s="341">
        <v>0</v>
      </c>
      <c r="L334" s="341">
        <v>0</v>
      </c>
      <c r="M334" s="341">
        <v>0</v>
      </c>
      <c r="N334" s="341">
        <v>0</v>
      </c>
      <c r="O334" s="341">
        <v>0</v>
      </c>
      <c r="P334" s="341">
        <v>0</v>
      </c>
      <c r="Q334" s="341">
        <v>0</v>
      </c>
      <c r="R334" s="341">
        <v>0</v>
      </c>
      <c r="S334" s="341">
        <v>0</v>
      </c>
      <c r="T334" s="341">
        <v>0</v>
      </c>
      <c r="U334" s="341">
        <v>0</v>
      </c>
      <c r="V334" s="341">
        <v>0</v>
      </c>
      <c r="W334" s="341">
        <v>0</v>
      </c>
      <c r="X334" s="341">
        <v>0</v>
      </c>
      <c r="Y334" s="341">
        <v>0</v>
      </c>
      <c r="Z334" s="341">
        <v>0</v>
      </c>
      <c r="AA334" s="341">
        <v>0</v>
      </c>
      <c r="AB334" s="341">
        <v>0</v>
      </c>
      <c r="AC334" s="341">
        <v>0</v>
      </c>
      <c r="AD334" s="341">
        <v>0</v>
      </c>
      <c r="AE334" s="341">
        <v>0</v>
      </c>
      <c r="AF334" s="341">
        <v>0</v>
      </c>
      <c r="AG334" s="341">
        <v>0</v>
      </c>
      <c r="AH334" s="341">
        <v>0</v>
      </c>
      <c r="AI334" s="341">
        <v>0</v>
      </c>
      <c r="AJ334" s="341">
        <v>0</v>
      </c>
      <c r="AK334" s="341">
        <v>0</v>
      </c>
      <c r="AL334" s="341">
        <v>0</v>
      </c>
      <c r="AM334" s="341">
        <v>0</v>
      </c>
      <c r="AN334" s="341">
        <v>0</v>
      </c>
      <c r="AO334" s="341">
        <v>0</v>
      </c>
      <c r="AP334" s="341">
        <v>0</v>
      </c>
      <c r="AQ334" s="341">
        <v>0</v>
      </c>
      <c r="AR334" s="341">
        <v>0</v>
      </c>
      <c r="AS334" s="341">
        <v>0</v>
      </c>
      <c r="AT334" s="341">
        <v>0</v>
      </c>
      <c r="AU334" s="341">
        <v>0</v>
      </c>
      <c r="AV334" s="341">
        <v>0</v>
      </c>
      <c r="AW334" s="341">
        <v>0</v>
      </c>
      <c r="AX334" s="341">
        <v>0</v>
      </c>
      <c r="AY334" s="341">
        <v>0</v>
      </c>
      <c r="AZ334" s="341">
        <v>0</v>
      </c>
      <c r="BA334" s="341">
        <v>0</v>
      </c>
      <c r="BB334" s="341">
        <v>0</v>
      </c>
      <c r="BC334" s="341">
        <v>0</v>
      </c>
      <c r="BD334" s="341">
        <v>0</v>
      </c>
      <c r="BE334" s="341">
        <v>0</v>
      </c>
      <c r="BF334" s="341">
        <v>0</v>
      </c>
      <c r="BG334" s="341">
        <v>0</v>
      </c>
      <c r="BH334" s="341">
        <v>0</v>
      </c>
      <c r="BI334" s="341">
        <v>0</v>
      </c>
      <c r="BJ334" s="341">
        <v>0</v>
      </c>
      <c r="BK334" s="341">
        <v>0</v>
      </c>
      <c r="BL334" s="341">
        <v>0</v>
      </c>
      <c r="BM334" s="341">
        <v>0</v>
      </c>
      <c r="BN334" s="341">
        <v>0</v>
      </c>
      <c r="BO334" s="341">
        <v>0</v>
      </c>
      <c r="BP334" s="341">
        <v>0</v>
      </c>
      <c r="BQ334" s="341">
        <v>0</v>
      </c>
      <c r="BR334" s="341">
        <v>0</v>
      </c>
      <c r="BS334" s="341">
        <v>0</v>
      </c>
      <c r="BT334" s="341">
        <v>278.91300000000001</v>
      </c>
      <c r="BU334" s="341">
        <v>0</v>
      </c>
      <c r="BV334" s="341">
        <v>0</v>
      </c>
      <c r="BW334" s="341">
        <v>0</v>
      </c>
      <c r="BX334" s="341">
        <v>0</v>
      </c>
      <c r="BY334" s="341">
        <v>0</v>
      </c>
      <c r="BZ334" s="341">
        <v>0</v>
      </c>
      <c r="CA334" s="341">
        <v>0</v>
      </c>
      <c r="CB334" s="341">
        <v>0</v>
      </c>
      <c r="CC334" s="341">
        <v>0</v>
      </c>
      <c r="CD334" s="341">
        <v>0</v>
      </c>
      <c r="CE334" s="341">
        <v>0</v>
      </c>
      <c r="CF334" s="341">
        <v>0</v>
      </c>
      <c r="CG334" s="341">
        <v>0</v>
      </c>
      <c r="CH334" s="341">
        <v>0</v>
      </c>
      <c r="CI334" s="341">
        <v>150.286</v>
      </c>
      <c r="CJ334" s="341">
        <v>29.155999999999999</v>
      </c>
      <c r="CK334" s="341">
        <v>12.327</v>
      </c>
      <c r="CL334" s="341">
        <v>0</v>
      </c>
      <c r="CM334" s="341">
        <v>0</v>
      </c>
      <c r="CN334" s="341">
        <v>0</v>
      </c>
      <c r="CO334" s="341">
        <v>0</v>
      </c>
      <c r="CP334" s="341">
        <v>0</v>
      </c>
      <c r="CQ334" s="341">
        <v>0</v>
      </c>
      <c r="CR334" s="341">
        <v>0</v>
      </c>
      <c r="CS334" s="341">
        <v>0</v>
      </c>
      <c r="CT334" s="341">
        <v>0</v>
      </c>
      <c r="CU334" s="341">
        <v>0</v>
      </c>
      <c r="CV334" s="341">
        <v>0</v>
      </c>
      <c r="CW334" s="341">
        <v>0</v>
      </c>
      <c r="CX334" s="341">
        <v>0</v>
      </c>
      <c r="CY334" s="341">
        <v>0</v>
      </c>
      <c r="CZ334" s="341">
        <v>0</v>
      </c>
      <c r="DA334" s="341">
        <v>0</v>
      </c>
      <c r="DB334" s="341">
        <v>0</v>
      </c>
      <c r="DC334" s="341">
        <v>0</v>
      </c>
      <c r="DD334" s="341">
        <v>0</v>
      </c>
      <c r="DE334" s="341">
        <v>0</v>
      </c>
      <c r="DF334" s="341">
        <v>0</v>
      </c>
      <c r="DG334" s="341">
        <v>0</v>
      </c>
      <c r="DH334" s="341">
        <v>0</v>
      </c>
      <c r="DI334" s="341">
        <v>0</v>
      </c>
      <c r="DJ334" s="341">
        <v>0</v>
      </c>
      <c r="DK334" s="341">
        <v>0</v>
      </c>
      <c r="DL334" s="341">
        <v>0</v>
      </c>
      <c r="DM334" s="341">
        <v>0</v>
      </c>
      <c r="DN334" s="341">
        <v>52.57</v>
      </c>
      <c r="DO334" s="341">
        <v>0</v>
      </c>
      <c r="DP334" s="341">
        <v>0</v>
      </c>
      <c r="DQ334" s="341">
        <v>0</v>
      </c>
      <c r="DR334" s="341">
        <v>0</v>
      </c>
      <c r="DS334" s="341">
        <v>0</v>
      </c>
      <c r="DT334" s="341">
        <v>0</v>
      </c>
      <c r="DU334" s="341">
        <v>0</v>
      </c>
      <c r="DV334" s="341">
        <v>0</v>
      </c>
      <c r="DW334" s="342">
        <f t="shared" si="12"/>
        <v>0</v>
      </c>
      <c r="DX334" s="342">
        <f t="shared" si="13"/>
        <v>52.57</v>
      </c>
    </row>
    <row r="335" spans="1:128" s="9" customFormat="1" x14ac:dyDescent="0.25">
      <c r="A335" s="244" t="str">
        <f>IF('1'!$A$1=1,B335,C335)</f>
        <v>Пасиви</v>
      </c>
      <c r="B335" s="232" t="s">
        <v>144</v>
      </c>
      <c r="C335" s="232" t="s">
        <v>143</v>
      </c>
      <c r="D335" s="341">
        <v>0</v>
      </c>
      <c r="E335" s="341">
        <v>0</v>
      </c>
      <c r="F335" s="341">
        <v>0</v>
      </c>
      <c r="G335" s="341">
        <v>0</v>
      </c>
      <c r="H335" s="341">
        <v>0</v>
      </c>
      <c r="I335" s="341">
        <v>0</v>
      </c>
      <c r="J335" s="341">
        <v>0</v>
      </c>
      <c r="K335" s="341">
        <v>0</v>
      </c>
      <c r="L335" s="341">
        <v>0</v>
      </c>
      <c r="M335" s="341">
        <v>0</v>
      </c>
      <c r="N335" s="341">
        <v>0</v>
      </c>
      <c r="O335" s="341">
        <v>0</v>
      </c>
      <c r="P335" s="341">
        <v>0</v>
      </c>
      <c r="Q335" s="341">
        <v>0</v>
      </c>
      <c r="R335" s="341">
        <v>0</v>
      </c>
      <c r="S335" s="341">
        <v>0</v>
      </c>
      <c r="T335" s="341">
        <v>0</v>
      </c>
      <c r="U335" s="341">
        <v>0</v>
      </c>
      <c r="V335" s="341">
        <v>0</v>
      </c>
      <c r="W335" s="341">
        <v>0</v>
      </c>
      <c r="X335" s="341">
        <v>0</v>
      </c>
      <c r="Y335" s="341">
        <v>0</v>
      </c>
      <c r="Z335" s="341">
        <v>0</v>
      </c>
      <c r="AA335" s="341">
        <v>0</v>
      </c>
      <c r="AB335" s="341">
        <v>0</v>
      </c>
      <c r="AC335" s="341">
        <v>0</v>
      </c>
      <c r="AD335" s="341">
        <v>0</v>
      </c>
      <c r="AE335" s="341">
        <v>0</v>
      </c>
      <c r="AF335" s="341">
        <v>0</v>
      </c>
      <c r="AG335" s="341">
        <v>0</v>
      </c>
      <c r="AH335" s="341">
        <v>0</v>
      </c>
      <c r="AI335" s="341">
        <v>0</v>
      </c>
      <c r="AJ335" s="341">
        <v>0</v>
      </c>
      <c r="AK335" s="341">
        <v>0</v>
      </c>
      <c r="AL335" s="341">
        <v>0</v>
      </c>
      <c r="AM335" s="341">
        <v>0</v>
      </c>
      <c r="AN335" s="341">
        <v>0</v>
      </c>
      <c r="AO335" s="341">
        <v>0</v>
      </c>
      <c r="AP335" s="341">
        <v>0</v>
      </c>
      <c r="AQ335" s="341">
        <v>0</v>
      </c>
      <c r="AR335" s="341">
        <v>0</v>
      </c>
      <c r="AS335" s="341">
        <v>0</v>
      </c>
      <c r="AT335" s="341">
        <v>0</v>
      </c>
      <c r="AU335" s="341">
        <v>0</v>
      </c>
      <c r="AV335" s="341">
        <v>0</v>
      </c>
      <c r="AW335" s="341">
        <v>0</v>
      </c>
      <c r="AX335" s="341">
        <v>0</v>
      </c>
      <c r="AY335" s="341">
        <v>0</v>
      </c>
      <c r="AZ335" s="341">
        <v>0</v>
      </c>
      <c r="BA335" s="341">
        <v>0</v>
      </c>
      <c r="BB335" s="341">
        <v>0</v>
      </c>
      <c r="BC335" s="341">
        <v>0</v>
      </c>
      <c r="BD335" s="341">
        <v>0</v>
      </c>
      <c r="BE335" s="341">
        <v>0</v>
      </c>
      <c r="BF335" s="341">
        <v>0</v>
      </c>
      <c r="BG335" s="341">
        <v>0</v>
      </c>
      <c r="BH335" s="341">
        <v>0</v>
      </c>
      <c r="BI335" s="341">
        <v>0</v>
      </c>
      <c r="BJ335" s="341">
        <v>0</v>
      </c>
      <c r="BK335" s="341">
        <v>0</v>
      </c>
      <c r="BL335" s="341">
        <v>0</v>
      </c>
      <c r="BM335" s="341">
        <v>0</v>
      </c>
      <c r="BN335" s="341">
        <v>0</v>
      </c>
      <c r="BO335" s="341">
        <v>0</v>
      </c>
      <c r="BP335" s="341">
        <v>0</v>
      </c>
      <c r="BQ335" s="341">
        <v>0</v>
      </c>
      <c r="BR335" s="341">
        <v>0</v>
      </c>
      <c r="BS335" s="341">
        <v>0</v>
      </c>
      <c r="BT335" s="341">
        <v>-278.91300000000001</v>
      </c>
      <c r="BU335" s="341">
        <v>0</v>
      </c>
      <c r="BV335" s="341">
        <v>0</v>
      </c>
      <c r="BW335" s="341">
        <v>0</v>
      </c>
      <c r="BX335" s="341">
        <v>0</v>
      </c>
      <c r="BY335" s="341">
        <v>0</v>
      </c>
      <c r="BZ335" s="341">
        <v>0</v>
      </c>
      <c r="CA335" s="341">
        <v>0</v>
      </c>
      <c r="CB335" s="341">
        <v>0</v>
      </c>
      <c r="CC335" s="341">
        <v>0</v>
      </c>
      <c r="CD335" s="341">
        <v>0</v>
      </c>
      <c r="CE335" s="341">
        <v>0</v>
      </c>
      <c r="CF335" s="341">
        <v>0</v>
      </c>
      <c r="CG335" s="341">
        <v>0</v>
      </c>
      <c r="CH335" s="341">
        <v>0</v>
      </c>
      <c r="CI335" s="341">
        <v>-150.286</v>
      </c>
      <c r="CJ335" s="341">
        <v>-29.155999999999999</v>
      </c>
      <c r="CK335" s="341">
        <v>-12.327</v>
      </c>
      <c r="CL335" s="341">
        <v>0</v>
      </c>
      <c r="CM335" s="341">
        <v>0</v>
      </c>
      <c r="CN335" s="341">
        <v>0</v>
      </c>
      <c r="CO335" s="341">
        <v>0</v>
      </c>
      <c r="CP335" s="341">
        <v>0</v>
      </c>
      <c r="CQ335" s="341">
        <v>0</v>
      </c>
      <c r="CR335" s="341">
        <v>0</v>
      </c>
      <c r="CS335" s="341">
        <v>0</v>
      </c>
      <c r="CT335" s="341">
        <v>0</v>
      </c>
      <c r="CU335" s="341">
        <v>0</v>
      </c>
      <c r="CV335" s="341">
        <v>0</v>
      </c>
      <c r="CW335" s="341">
        <v>0</v>
      </c>
      <c r="CX335" s="341">
        <v>0</v>
      </c>
      <c r="CY335" s="341">
        <v>0</v>
      </c>
      <c r="CZ335" s="341">
        <v>0</v>
      </c>
      <c r="DA335" s="341">
        <v>0</v>
      </c>
      <c r="DB335" s="341">
        <v>0</v>
      </c>
      <c r="DC335" s="341">
        <v>0</v>
      </c>
      <c r="DD335" s="341">
        <v>0</v>
      </c>
      <c r="DE335" s="341">
        <v>0</v>
      </c>
      <c r="DF335" s="341">
        <v>0</v>
      </c>
      <c r="DG335" s="341">
        <v>0</v>
      </c>
      <c r="DH335" s="341">
        <v>0</v>
      </c>
      <c r="DI335" s="341">
        <v>0</v>
      </c>
      <c r="DJ335" s="341">
        <v>0</v>
      </c>
      <c r="DK335" s="341">
        <v>0</v>
      </c>
      <c r="DL335" s="341">
        <v>0</v>
      </c>
      <c r="DM335" s="341">
        <v>0</v>
      </c>
      <c r="DN335" s="341">
        <v>-52.57</v>
      </c>
      <c r="DO335" s="341">
        <v>0</v>
      </c>
      <c r="DP335" s="341">
        <v>0</v>
      </c>
      <c r="DQ335" s="341">
        <v>0</v>
      </c>
      <c r="DR335" s="341">
        <v>0</v>
      </c>
      <c r="DS335" s="341">
        <v>0</v>
      </c>
      <c r="DT335" s="341">
        <v>0</v>
      </c>
      <c r="DU335" s="341">
        <v>0</v>
      </c>
      <c r="DV335" s="341">
        <v>0</v>
      </c>
      <c r="DW335" s="342">
        <f t="shared" si="12"/>
        <v>0</v>
      </c>
      <c r="DX335" s="342">
        <f t="shared" si="13"/>
        <v>-52.57</v>
      </c>
    </row>
    <row r="336" spans="1:128" s="9" customFormat="1" x14ac:dyDescent="0.25">
      <c r="A336" s="224" t="str">
        <f>IF('1'!$A$1=1,B336,C336)</f>
        <v>Cектор державного управління</v>
      </c>
      <c r="B336" s="144" t="s">
        <v>88</v>
      </c>
      <c r="C336" s="36" t="s">
        <v>89</v>
      </c>
      <c r="D336" s="343">
        <v>0</v>
      </c>
      <c r="E336" s="343">
        <v>0</v>
      </c>
      <c r="F336" s="343">
        <v>0</v>
      </c>
      <c r="G336" s="343">
        <v>0</v>
      </c>
      <c r="H336" s="343">
        <v>0</v>
      </c>
      <c r="I336" s="343">
        <v>0</v>
      </c>
      <c r="J336" s="343">
        <v>0</v>
      </c>
      <c r="K336" s="343">
        <v>0</v>
      </c>
      <c r="L336" s="343">
        <v>0</v>
      </c>
      <c r="M336" s="343">
        <v>0</v>
      </c>
      <c r="N336" s="343">
        <v>0</v>
      </c>
      <c r="O336" s="343">
        <v>0</v>
      </c>
      <c r="P336" s="343">
        <v>0</v>
      </c>
      <c r="Q336" s="343">
        <v>0</v>
      </c>
      <c r="R336" s="343">
        <v>0</v>
      </c>
      <c r="S336" s="343">
        <v>0</v>
      </c>
      <c r="T336" s="343">
        <v>0</v>
      </c>
      <c r="U336" s="343">
        <v>0</v>
      </c>
      <c r="V336" s="343">
        <v>0</v>
      </c>
      <c r="W336" s="343">
        <v>0</v>
      </c>
      <c r="X336" s="343">
        <v>0</v>
      </c>
      <c r="Y336" s="343">
        <v>0</v>
      </c>
      <c r="Z336" s="343">
        <v>0</v>
      </c>
      <c r="AA336" s="343">
        <v>0</v>
      </c>
      <c r="AB336" s="343">
        <v>0</v>
      </c>
      <c r="AC336" s="343">
        <v>0</v>
      </c>
      <c r="AD336" s="343">
        <v>0</v>
      </c>
      <c r="AE336" s="343">
        <v>0</v>
      </c>
      <c r="AF336" s="343">
        <v>0</v>
      </c>
      <c r="AG336" s="343">
        <v>0</v>
      </c>
      <c r="AH336" s="343">
        <v>0</v>
      </c>
      <c r="AI336" s="343">
        <v>0</v>
      </c>
      <c r="AJ336" s="343">
        <v>0</v>
      </c>
      <c r="AK336" s="343">
        <v>0</v>
      </c>
      <c r="AL336" s="343">
        <v>0</v>
      </c>
      <c r="AM336" s="343">
        <v>0</v>
      </c>
      <c r="AN336" s="343">
        <v>0</v>
      </c>
      <c r="AO336" s="343">
        <v>0</v>
      </c>
      <c r="AP336" s="343">
        <v>0</v>
      </c>
      <c r="AQ336" s="343">
        <v>0</v>
      </c>
      <c r="AR336" s="343">
        <v>0</v>
      </c>
      <c r="AS336" s="343">
        <v>0</v>
      </c>
      <c r="AT336" s="343">
        <v>0</v>
      </c>
      <c r="AU336" s="343">
        <v>0</v>
      </c>
      <c r="AV336" s="343">
        <v>0</v>
      </c>
      <c r="AW336" s="343">
        <v>0</v>
      </c>
      <c r="AX336" s="343">
        <v>0</v>
      </c>
      <c r="AY336" s="343">
        <v>0</v>
      </c>
      <c r="AZ336" s="343">
        <v>0</v>
      </c>
      <c r="BA336" s="343">
        <v>0</v>
      </c>
      <c r="BB336" s="343">
        <v>0</v>
      </c>
      <c r="BC336" s="343">
        <v>0</v>
      </c>
      <c r="BD336" s="343">
        <v>0</v>
      </c>
      <c r="BE336" s="343">
        <v>0</v>
      </c>
      <c r="BF336" s="343">
        <v>0</v>
      </c>
      <c r="BG336" s="343">
        <v>0</v>
      </c>
      <c r="BH336" s="343">
        <v>0</v>
      </c>
      <c r="BI336" s="343">
        <v>0</v>
      </c>
      <c r="BJ336" s="343">
        <v>0</v>
      </c>
      <c r="BK336" s="343">
        <v>0</v>
      </c>
      <c r="BL336" s="343">
        <v>0</v>
      </c>
      <c r="BM336" s="343">
        <v>0</v>
      </c>
      <c r="BN336" s="343">
        <v>0</v>
      </c>
      <c r="BO336" s="343">
        <v>0</v>
      </c>
      <c r="BP336" s="343">
        <v>0</v>
      </c>
      <c r="BQ336" s="343">
        <v>0</v>
      </c>
      <c r="BR336" s="343">
        <v>0</v>
      </c>
      <c r="BS336" s="343">
        <v>0</v>
      </c>
      <c r="BT336" s="343">
        <v>-278.91300000000001</v>
      </c>
      <c r="BU336" s="343">
        <v>0</v>
      </c>
      <c r="BV336" s="343">
        <v>0</v>
      </c>
      <c r="BW336" s="343">
        <v>0</v>
      </c>
      <c r="BX336" s="343">
        <v>0</v>
      </c>
      <c r="BY336" s="343">
        <v>0</v>
      </c>
      <c r="BZ336" s="343">
        <v>0</v>
      </c>
      <c r="CA336" s="343">
        <v>0</v>
      </c>
      <c r="CB336" s="343">
        <v>0</v>
      </c>
      <c r="CC336" s="343">
        <v>0</v>
      </c>
      <c r="CD336" s="343">
        <v>0</v>
      </c>
      <c r="CE336" s="343">
        <v>0</v>
      </c>
      <c r="CF336" s="343">
        <v>0</v>
      </c>
      <c r="CG336" s="343">
        <v>0</v>
      </c>
      <c r="CH336" s="343">
        <v>0</v>
      </c>
      <c r="CI336" s="343">
        <v>-150.286</v>
      </c>
      <c r="CJ336" s="343">
        <v>-29.155999999999999</v>
      </c>
      <c r="CK336" s="343">
        <v>-12.327</v>
      </c>
      <c r="CL336" s="343">
        <v>0</v>
      </c>
      <c r="CM336" s="343">
        <v>0</v>
      </c>
      <c r="CN336" s="343">
        <v>0</v>
      </c>
      <c r="CO336" s="343">
        <v>0</v>
      </c>
      <c r="CP336" s="343">
        <v>0</v>
      </c>
      <c r="CQ336" s="343">
        <v>0</v>
      </c>
      <c r="CR336" s="343">
        <v>0</v>
      </c>
      <c r="CS336" s="343">
        <v>0</v>
      </c>
      <c r="CT336" s="343">
        <v>0</v>
      </c>
      <c r="CU336" s="343">
        <v>0</v>
      </c>
      <c r="CV336" s="343">
        <v>0</v>
      </c>
      <c r="CW336" s="343">
        <v>0</v>
      </c>
      <c r="CX336" s="343">
        <v>0</v>
      </c>
      <c r="CY336" s="343">
        <v>0</v>
      </c>
      <c r="CZ336" s="343">
        <v>0</v>
      </c>
      <c r="DA336" s="343">
        <v>0</v>
      </c>
      <c r="DB336" s="343">
        <v>0</v>
      </c>
      <c r="DC336" s="343">
        <v>0</v>
      </c>
      <c r="DD336" s="343">
        <v>0</v>
      </c>
      <c r="DE336" s="343">
        <v>0</v>
      </c>
      <c r="DF336" s="343">
        <v>0</v>
      </c>
      <c r="DG336" s="343">
        <v>0</v>
      </c>
      <c r="DH336" s="343">
        <v>0</v>
      </c>
      <c r="DI336" s="343">
        <v>0</v>
      </c>
      <c r="DJ336" s="343">
        <v>0</v>
      </c>
      <c r="DK336" s="343">
        <v>0</v>
      </c>
      <c r="DL336" s="343">
        <v>0</v>
      </c>
      <c r="DM336" s="343">
        <v>0</v>
      </c>
      <c r="DN336" s="343">
        <v>-52.57</v>
      </c>
      <c r="DO336" s="343">
        <v>0</v>
      </c>
      <c r="DP336" s="343">
        <v>0</v>
      </c>
      <c r="DQ336" s="343">
        <v>0</v>
      </c>
      <c r="DR336" s="343">
        <v>0</v>
      </c>
      <c r="DS336" s="343">
        <v>0</v>
      </c>
      <c r="DT336" s="343">
        <v>0</v>
      </c>
      <c r="DU336" s="343">
        <v>0</v>
      </c>
      <c r="DV336" s="343">
        <v>0</v>
      </c>
      <c r="DW336" s="344">
        <f t="shared" si="12"/>
        <v>0</v>
      </c>
      <c r="DX336" s="344">
        <f t="shared" si="13"/>
        <v>-52.57</v>
      </c>
    </row>
    <row r="337" spans="1:128" s="9" customFormat="1" x14ac:dyDescent="0.25">
      <c r="A337" s="229" t="str">
        <f>IF('1'!$A$1=1,B337,C337)</f>
        <v>Інші інвестиції</v>
      </c>
      <c r="B337" s="230" t="s">
        <v>152</v>
      </c>
      <c r="C337" s="230" t="s">
        <v>151</v>
      </c>
      <c r="D337" s="341">
        <v>877.89200000000005</v>
      </c>
      <c r="E337" s="341">
        <v>650.81399999999996</v>
      </c>
      <c r="F337" s="341">
        <v>-3814.0109999999995</v>
      </c>
      <c r="G337" s="341">
        <v>111.38799999999998</v>
      </c>
      <c r="H337" s="341">
        <v>903.81200000000013</v>
      </c>
      <c r="I337" s="341">
        <v>337.56400000000008</v>
      </c>
      <c r="J337" s="341">
        <v>-285.39300000000003</v>
      </c>
      <c r="K337" s="341">
        <v>-1564.3530000000001</v>
      </c>
      <c r="L337" s="341">
        <v>-130.04499999999999</v>
      </c>
      <c r="M337" s="341">
        <v>155.65899999999999</v>
      </c>
      <c r="N337" s="341">
        <v>50.219000000000079</v>
      </c>
      <c r="O337" s="341">
        <v>1789.6680000000001</v>
      </c>
      <c r="P337" s="341">
        <v>-483.37199999999996</v>
      </c>
      <c r="Q337" s="341">
        <v>842.21399999999994</v>
      </c>
      <c r="R337" s="341">
        <v>722.58999999999992</v>
      </c>
      <c r="S337" s="341">
        <v>179.90199999999993</v>
      </c>
      <c r="T337" s="341">
        <v>-71.631999999999948</v>
      </c>
      <c r="U337" s="341">
        <v>25.753</v>
      </c>
      <c r="V337" s="341">
        <v>-114.65199999999999</v>
      </c>
      <c r="W337" s="341">
        <v>-299.56700000000001</v>
      </c>
      <c r="X337" s="341">
        <v>-724.07500000000005</v>
      </c>
      <c r="Y337" s="341">
        <v>-253.459</v>
      </c>
      <c r="Z337" s="341">
        <v>376.47899999999998</v>
      </c>
      <c r="AA337" s="341">
        <v>-629.75800000000004</v>
      </c>
      <c r="AB337" s="341">
        <v>460.05800000000005</v>
      </c>
      <c r="AC337" s="341">
        <v>251.42100000000005</v>
      </c>
      <c r="AD337" s="341">
        <v>16.866000000000042</v>
      </c>
      <c r="AE337" s="341">
        <v>-1556.4059999999999</v>
      </c>
      <c r="AF337" s="341">
        <v>103.29400000000004</v>
      </c>
      <c r="AG337" s="341">
        <v>353.35400000000004</v>
      </c>
      <c r="AH337" s="341">
        <v>-235.85000000000005</v>
      </c>
      <c r="AI337" s="341">
        <v>-94.969000000000051</v>
      </c>
      <c r="AJ337" s="341">
        <v>20.997999999999962</v>
      </c>
      <c r="AK337" s="341">
        <v>-147.78499999999997</v>
      </c>
      <c r="AL337" s="341">
        <v>387.13099999999991</v>
      </c>
      <c r="AM337" s="341">
        <v>-20.270000000000095</v>
      </c>
      <c r="AN337" s="341">
        <v>548.10599999999999</v>
      </c>
      <c r="AO337" s="341">
        <v>696.42000000000007</v>
      </c>
      <c r="AP337" s="341">
        <v>572.24099999999999</v>
      </c>
      <c r="AQ337" s="341">
        <v>132.61700000000002</v>
      </c>
      <c r="AR337" s="341">
        <v>107.19499999999999</v>
      </c>
      <c r="AS337" s="341">
        <v>61.551000000000023</v>
      </c>
      <c r="AT337" s="341">
        <v>-222.66399999999999</v>
      </c>
      <c r="AU337" s="341">
        <v>760.87899999999991</v>
      </c>
      <c r="AV337" s="341">
        <v>-99.40300000000002</v>
      </c>
      <c r="AW337" s="341">
        <v>-356.64699999999999</v>
      </c>
      <c r="AX337" s="341">
        <v>238.35900000000004</v>
      </c>
      <c r="AY337" s="341">
        <v>-2545.2520000000004</v>
      </c>
      <c r="AZ337" s="341">
        <v>911.26900000000001</v>
      </c>
      <c r="BA337" s="341">
        <v>753.67400000000009</v>
      </c>
      <c r="BB337" s="341">
        <v>-747.47400000000005</v>
      </c>
      <c r="BC337" s="341">
        <v>389.06600000000003</v>
      </c>
      <c r="BD337" s="341">
        <v>373.72899999999998</v>
      </c>
      <c r="BE337" s="341">
        <v>195.04300000000001</v>
      </c>
      <c r="BF337" s="341">
        <v>1162.27</v>
      </c>
      <c r="BG337" s="341">
        <v>-475.53</v>
      </c>
      <c r="BH337" s="341">
        <v>-219.75799999999992</v>
      </c>
      <c r="BI337" s="341">
        <v>-186.50600000000014</v>
      </c>
      <c r="BJ337" s="341">
        <v>765.59399999999994</v>
      </c>
      <c r="BK337" s="341">
        <v>-242.34000000000003</v>
      </c>
      <c r="BL337" s="341">
        <v>1476.393</v>
      </c>
      <c r="BM337" s="341">
        <v>255.63599999999997</v>
      </c>
      <c r="BN337" s="341">
        <v>1159.4119999999998</v>
      </c>
      <c r="BO337" s="341">
        <v>539.07499999999993</v>
      </c>
      <c r="BP337" s="341">
        <v>433.63100000000009</v>
      </c>
      <c r="BQ337" s="341">
        <v>-2675.6799999999994</v>
      </c>
      <c r="BR337" s="341">
        <v>957.29299999999989</v>
      </c>
      <c r="BS337" s="341">
        <v>403.44699999999995</v>
      </c>
      <c r="BT337" s="341">
        <v>223.81</v>
      </c>
      <c r="BU337" s="341">
        <v>608.97699999999998</v>
      </c>
      <c r="BV337" s="341">
        <v>157.29300000000001</v>
      </c>
      <c r="BW337" s="341">
        <v>-1754.855</v>
      </c>
      <c r="BX337" s="341">
        <v>1047.9949999999999</v>
      </c>
      <c r="BY337" s="341">
        <v>457.81599999999992</v>
      </c>
      <c r="BZ337" s="341">
        <v>1120.54</v>
      </c>
      <c r="CA337" s="341">
        <v>781.83399999999995</v>
      </c>
      <c r="CB337" s="341">
        <v>994.34</v>
      </c>
      <c r="CC337" s="341">
        <v>668.27</v>
      </c>
      <c r="CD337" s="341">
        <v>534.44499999999994</v>
      </c>
      <c r="CE337" s="341">
        <v>-1564.3500000000001</v>
      </c>
      <c r="CF337" s="341">
        <v>702.61200000000008</v>
      </c>
      <c r="CG337" s="341">
        <v>-467.70799999999997</v>
      </c>
      <c r="CH337" s="341">
        <v>-529.05800000000011</v>
      </c>
      <c r="CI337" s="341">
        <v>-716.07099999999991</v>
      </c>
      <c r="CJ337" s="341">
        <v>1668.9467607725155</v>
      </c>
      <c r="CK337" s="341">
        <v>474.60013224493593</v>
      </c>
      <c r="CL337" s="341">
        <v>571.02820742197423</v>
      </c>
      <c r="CM337" s="341">
        <v>1826.8920091983439</v>
      </c>
      <c r="CN337" s="341">
        <v>1460.6152246715853</v>
      </c>
      <c r="CO337" s="341">
        <v>2080.1025103756965</v>
      </c>
      <c r="CP337" s="341">
        <v>2039.9650198980321</v>
      </c>
      <c r="CQ337" s="341">
        <v>-1012.6173460381459</v>
      </c>
      <c r="CR337" s="341">
        <v>3197.2649776969756</v>
      </c>
      <c r="CS337" s="341">
        <v>-2102.2823236771487</v>
      </c>
      <c r="CT337" s="341">
        <v>-2424.4095248086328</v>
      </c>
      <c r="CU337" s="341">
        <v>-118.52591283713389</v>
      </c>
      <c r="CV337" s="341">
        <v>-1579.5766163373964</v>
      </c>
      <c r="CW337" s="341">
        <v>673.58284754312274</v>
      </c>
      <c r="CX337" s="341">
        <v>-2204.3866246659663</v>
      </c>
      <c r="CY337" s="341">
        <v>-2980.3251272452371</v>
      </c>
      <c r="CZ337" s="341">
        <v>-1184.3501896025591</v>
      </c>
      <c r="DA337" s="341">
        <v>-1219.8035840178495</v>
      </c>
      <c r="DB337" s="341">
        <v>-2978.5602120889621</v>
      </c>
      <c r="DC337" s="341">
        <v>-883.62979027359029</v>
      </c>
      <c r="DD337" s="341">
        <v>-29.096615893184833</v>
      </c>
      <c r="DE337" s="341">
        <v>71.420377991844362</v>
      </c>
      <c r="DF337" s="341">
        <v>-1193.0055157361071</v>
      </c>
      <c r="DG337" s="341">
        <v>-2496.1707739626409</v>
      </c>
      <c r="DH337" s="341">
        <v>1620.7260000000001</v>
      </c>
      <c r="DI337" s="341">
        <v>1485.0749999999998</v>
      </c>
      <c r="DJ337" s="341">
        <v>-7135.9839999999995</v>
      </c>
      <c r="DK337" s="341">
        <v>-35.728999999999814</v>
      </c>
      <c r="DL337" s="341">
        <v>1524.63</v>
      </c>
      <c r="DM337" s="341">
        <v>-889.63700000000017</v>
      </c>
      <c r="DN337" s="341">
        <v>-1612.4360000000001</v>
      </c>
      <c r="DO337" s="341">
        <v>-1752.7380000000007</v>
      </c>
      <c r="DP337" s="341">
        <v>777.3839999999999</v>
      </c>
      <c r="DQ337" s="341">
        <v>279.81400000000008</v>
      </c>
      <c r="DR337" s="341">
        <v>-4103.6840000000011</v>
      </c>
      <c r="DS337" s="341">
        <v>-3808.712</v>
      </c>
      <c r="DT337" s="341">
        <v>-850.88999999999987</v>
      </c>
      <c r="DU337" s="341">
        <v>555.50699999999995</v>
      </c>
      <c r="DV337" s="341">
        <v>-2608.6169999999997</v>
      </c>
      <c r="DW337" s="342">
        <f t="shared" si="12"/>
        <v>-16003.901824288525</v>
      </c>
      <c r="DX337" s="342">
        <f t="shared" si="13"/>
        <v>-13651.291000000001</v>
      </c>
    </row>
    <row r="338" spans="1:128" s="9" customFormat="1" x14ac:dyDescent="0.25">
      <c r="A338" s="231" t="str">
        <f>IF('1'!$A$1=1,B338,C338)</f>
        <v>Активи</v>
      </c>
      <c r="B338" s="232" t="s">
        <v>142</v>
      </c>
      <c r="C338" s="232" t="s">
        <v>141</v>
      </c>
      <c r="D338" s="341">
        <v>104.93800000000005</v>
      </c>
      <c r="E338" s="341">
        <v>-8.8089999999999975</v>
      </c>
      <c r="F338" s="341">
        <v>-10.100999999999971</v>
      </c>
      <c r="G338" s="341">
        <v>-96.537000000000006</v>
      </c>
      <c r="H338" s="341">
        <v>286.02699999999999</v>
      </c>
      <c r="I338" s="341">
        <v>224.44900000000001</v>
      </c>
      <c r="J338" s="341">
        <v>-202.68299999999999</v>
      </c>
      <c r="K338" s="341">
        <v>109.87299999999999</v>
      </c>
      <c r="L338" s="341">
        <v>-40.972999999999985</v>
      </c>
      <c r="M338" s="341">
        <v>10.674000000000007</v>
      </c>
      <c r="N338" s="341">
        <v>-7.4400000000000261</v>
      </c>
      <c r="O338" s="341">
        <v>127.96500000000003</v>
      </c>
      <c r="P338" s="341">
        <v>12.89</v>
      </c>
      <c r="Q338" s="341">
        <v>-177.26</v>
      </c>
      <c r="R338" s="341">
        <v>383.39599999999996</v>
      </c>
      <c r="S338" s="341">
        <v>-576.75000000000011</v>
      </c>
      <c r="T338" s="341">
        <v>-607.55499999999995</v>
      </c>
      <c r="U338" s="341">
        <v>92.355999999999995</v>
      </c>
      <c r="V338" s="341">
        <v>-404.44499999999999</v>
      </c>
      <c r="W338" s="341">
        <v>-266.577</v>
      </c>
      <c r="X338" s="341">
        <v>-621.38900000000012</v>
      </c>
      <c r="Y338" s="341">
        <v>20.81900000000001</v>
      </c>
      <c r="Z338" s="341">
        <v>86.950999999999979</v>
      </c>
      <c r="AA338" s="341">
        <v>-417.30900000000003</v>
      </c>
      <c r="AB338" s="341">
        <v>60.335999999999999</v>
      </c>
      <c r="AC338" s="341">
        <v>339.60700000000003</v>
      </c>
      <c r="AD338" s="341">
        <v>302.65100000000001</v>
      </c>
      <c r="AE338" s="341">
        <v>42.946000000000026</v>
      </c>
      <c r="AF338" s="341">
        <v>194.80900000000003</v>
      </c>
      <c r="AG338" s="341">
        <v>252.52300000000002</v>
      </c>
      <c r="AH338" s="341">
        <v>141.85899999999995</v>
      </c>
      <c r="AI338" s="341">
        <v>-407.01100000000002</v>
      </c>
      <c r="AJ338" s="341">
        <v>157.06799999999996</v>
      </c>
      <c r="AK338" s="341">
        <v>-479.87199999999996</v>
      </c>
      <c r="AL338" s="341">
        <v>-116.824</v>
      </c>
      <c r="AM338" s="341">
        <v>141.90199999999999</v>
      </c>
      <c r="AN338" s="341">
        <v>55.05599999999999</v>
      </c>
      <c r="AO338" s="341">
        <v>405.233</v>
      </c>
      <c r="AP338" s="341">
        <v>163.72899999999998</v>
      </c>
      <c r="AQ338" s="341">
        <v>122.855</v>
      </c>
      <c r="AR338" s="341">
        <v>158.68099999999998</v>
      </c>
      <c r="AS338" s="341">
        <v>28.211000000000006</v>
      </c>
      <c r="AT338" s="341">
        <v>177.274</v>
      </c>
      <c r="AU338" s="341">
        <v>679.51099999999997</v>
      </c>
      <c r="AV338" s="341">
        <v>4.2839999999999918</v>
      </c>
      <c r="AW338" s="341">
        <v>-2.6089999999999662</v>
      </c>
      <c r="AX338" s="341">
        <v>-41.339999999999918</v>
      </c>
      <c r="AY338" s="341">
        <v>-81.674999999999955</v>
      </c>
      <c r="AZ338" s="341">
        <v>587.94399999999996</v>
      </c>
      <c r="BA338" s="341">
        <v>520.35100000000011</v>
      </c>
      <c r="BB338" s="341">
        <v>-124.57900000000006</v>
      </c>
      <c r="BC338" s="341">
        <v>487.89000000000004</v>
      </c>
      <c r="BD338" s="341">
        <v>257.49799999999999</v>
      </c>
      <c r="BE338" s="341">
        <v>639.20900000000006</v>
      </c>
      <c r="BF338" s="341">
        <v>1328.819</v>
      </c>
      <c r="BG338" s="341">
        <v>-152.81699999999998</v>
      </c>
      <c r="BH338" s="341">
        <v>-346.89</v>
      </c>
      <c r="BI338" s="341">
        <v>385.68799999999993</v>
      </c>
      <c r="BJ338" s="341">
        <v>1027.722</v>
      </c>
      <c r="BK338" s="341">
        <v>661.25300000000004</v>
      </c>
      <c r="BL338" s="341">
        <v>1257.634</v>
      </c>
      <c r="BM338" s="341">
        <v>305.11499999999995</v>
      </c>
      <c r="BN338" s="341">
        <v>456.51800000000003</v>
      </c>
      <c r="BO338" s="341">
        <v>335.77099999999996</v>
      </c>
      <c r="BP338" s="341">
        <v>713.8370000000001</v>
      </c>
      <c r="BQ338" s="341">
        <v>120.90900000000002</v>
      </c>
      <c r="BR338" s="341">
        <v>721.9079999999999</v>
      </c>
      <c r="BS338" s="341">
        <v>294.33799999999997</v>
      </c>
      <c r="BT338" s="341">
        <v>406.92399999999998</v>
      </c>
      <c r="BU338" s="341">
        <v>513.85</v>
      </c>
      <c r="BV338" s="341">
        <v>520.08100000000002</v>
      </c>
      <c r="BW338" s="341">
        <v>-87.989999999999867</v>
      </c>
      <c r="BX338" s="341">
        <v>577.75099999999998</v>
      </c>
      <c r="BY338" s="341">
        <v>476.82399999999996</v>
      </c>
      <c r="BZ338" s="341">
        <v>789.24400000000003</v>
      </c>
      <c r="CA338" s="341">
        <v>662.00299999999993</v>
      </c>
      <c r="CB338" s="341">
        <v>1110.499</v>
      </c>
      <c r="CC338" s="341">
        <v>582.87</v>
      </c>
      <c r="CD338" s="341">
        <v>547.12899999999991</v>
      </c>
      <c r="CE338" s="341">
        <v>474.041</v>
      </c>
      <c r="CF338" s="341">
        <v>394.58299999999997</v>
      </c>
      <c r="CG338" s="341">
        <v>339.13099999999997</v>
      </c>
      <c r="CH338" s="341">
        <v>716.50599999999997</v>
      </c>
      <c r="CI338" s="341">
        <v>-175.04</v>
      </c>
      <c r="CJ338" s="341">
        <v>1145.9100000000001</v>
      </c>
      <c r="CK338" s="341">
        <v>1127.066</v>
      </c>
      <c r="CL338" s="341">
        <v>2484.7629999999995</v>
      </c>
      <c r="CM338" s="341">
        <v>2263.4139999999998</v>
      </c>
      <c r="CN338" s="341">
        <v>2018.604</v>
      </c>
      <c r="CO338" s="341">
        <v>3467.8320000000003</v>
      </c>
      <c r="CP338" s="341">
        <v>1717.4490000000001</v>
      </c>
      <c r="CQ338" s="341">
        <v>193.25699999999995</v>
      </c>
      <c r="CR338" s="341">
        <v>2057.6989999999996</v>
      </c>
      <c r="CS338" s="341">
        <v>2145.64</v>
      </c>
      <c r="CT338" s="341">
        <v>335.63700000000006</v>
      </c>
      <c r="CU338" s="341">
        <v>870.87200000000007</v>
      </c>
      <c r="CV338" s="341">
        <v>2092.4340000000002</v>
      </c>
      <c r="CW338" s="341">
        <v>1565.6970000000001</v>
      </c>
      <c r="CX338" s="341">
        <v>800.21500000000015</v>
      </c>
      <c r="CY338" s="341">
        <v>846.08600000000001</v>
      </c>
      <c r="CZ338" s="341">
        <v>609.04399999999998</v>
      </c>
      <c r="DA338" s="341">
        <v>1035.502</v>
      </c>
      <c r="DB338" s="341">
        <v>-132.04599999999999</v>
      </c>
      <c r="DC338" s="341">
        <v>498.29799999999994</v>
      </c>
      <c r="DD338" s="341">
        <v>449.50200000000001</v>
      </c>
      <c r="DE338" s="341">
        <v>1270.8120000000001</v>
      </c>
      <c r="DF338" s="341">
        <v>473.65399999999994</v>
      </c>
      <c r="DG338" s="341">
        <v>1110.8210000000001</v>
      </c>
      <c r="DH338" s="341">
        <v>2507.0830000000001</v>
      </c>
      <c r="DI338" s="341">
        <v>1211.9489999999998</v>
      </c>
      <c r="DJ338" s="341">
        <v>829.75099999999998</v>
      </c>
      <c r="DK338" s="341">
        <v>923.98800000000006</v>
      </c>
      <c r="DL338" s="341">
        <v>1347.585</v>
      </c>
      <c r="DM338" s="341">
        <v>1089.1959999999999</v>
      </c>
      <c r="DN338" s="341">
        <v>701.85800000000006</v>
      </c>
      <c r="DO338" s="341">
        <v>982.18899999999996</v>
      </c>
      <c r="DP338" s="341">
        <v>374.71899999999994</v>
      </c>
      <c r="DQ338" s="341">
        <v>1858.94</v>
      </c>
      <c r="DR338" s="341">
        <v>1519.1559999999999</v>
      </c>
      <c r="DS338" s="341">
        <v>2113.9540000000002</v>
      </c>
      <c r="DT338" s="341">
        <v>2495.683</v>
      </c>
      <c r="DU338" s="341">
        <v>-251.80500000000004</v>
      </c>
      <c r="DV338" s="341">
        <v>1330.9949999999999</v>
      </c>
      <c r="DW338" s="342">
        <f t="shared" si="12"/>
        <v>10620.019000000002</v>
      </c>
      <c r="DX338" s="342">
        <f t="shared" si="13"/>
        <v>15460.368</v>
      </c>
    </row>
    <row r="339" spans="1:128" s="9" customFormat="1" x14ac:dyDescent="0.25">
      <c r="A339" s="231" t="str">
        <f>IF('1'!$A$1=1,B339,C339)</f>
        <v>Пасиви</v>
      </c>
      <c r="B339" s="232" t="s">
        <v>144</v>
      </c>
      <c r="C339" s="232" t="s">
        <v>143</v>
      </c>
      <c r="D339" s="341">
        <v>-772.95399999999995</v>
      </c>
      <c r="E339" s="341">
        <v>-659.62299999999993</v>
      </c>
      <c r="F339" s="341">
        <v>3803.9099999999994</v>
      </c>
      <c r="G339" s="341">
        <v>-207.92499999999998</v>
      </c>
      <c r="H339" s="341">
        <v>-617.78500000000008</v>
      </c>
      <c r="I339" s="341">
        <v>-113.11500000000009</v>
      </c>
      <c r="J339" s="341">
        <v>82.710000000000036</v>
      </c>
      <c r="K339" s="341">
        <v>1674.2260000000001</v>
      </c>
      <c r="L339" s="341">
        <v>89.072000000000003</v>
      </c>
      <c r="M339" s="341">
        <v>-144.98499999999999</v>
      </c>
      <c r="N339" s="341">
        <v>-57.659000000000106</v>
      </c>
      <c r="O339" s="341">
        <v>-1661.703</v>
      </c>
      <c r="P339" s="341">
        <v>496.26199999999994</v>
      </c>
      <c r="Q339" s="341">
        <v>-1019.4739999999999</v>
      </c>
      <c r="R339" s="341">
        <v>-339.1939999999999</v>
      </c>
      <c r="S339" s="341">
        <v>-756.65200000000004</v>
      </c>
      <c r="T339" s="341">
        <v>-535.923</v>
      </c>
      <c r="U339" s="341">
        <v>66.602999999999994</v>
      </c>
      <c r="V339" s="341">
        <v>-289.79300000000001</v>
      </c>
      <c r="W339" s="341">
        <v>32.990000000000009</v>
      </c>
      <c r="X339" s="341">
        <v>102.68599999999992</v>
      </c>
      <c r="Y339" s="341">
        <v>274.27800000000002</v>
      </c>
      <c r="Z339" s="341">
        <v>-289.52800000000002</v>
      </c>
      <c r="AA339" s="341">
        <v>212.44899999999998</v>
      </c>
      <c r="AB339" s="341">
        <v>-399.72200000000004</v>
      </c>
      <c r="AC339" s="341">
        <v>88.185999999999993</v>
      </c>
      <c r="AD339" s="341">
        <v>285.78499999999997</v>
      </c>
      <c r="AE339" s="341">
        <v>1599.3520000000001</v>
      </c>
      <c r="AF339" s="341">
        <v>91.514999999999986</v>
      </c>
      <c r="AG339" s="341">
        <v>-100.83099999999999</v>
      </c>
      <c r="AH339" s="341">
        <v>377.709</v>
      </c>
      <c r="AI339" s="341">
        <v>-312.04199999999997</v>
      </c>
      <c r="AJ339" s="341">
        <v>136.07</v>
      </c>
      <c r="AK339" s="341">
        <v>-332.08699999999999</v>
      </c>
      <c r="AL339" s="341">
        <v>-503.95499999999993</v>
      </c>
      <c r="AM339" s="341">
        <v>162.17200000000008</v>
      </c>
      <c r="AN339" s="341">
        <v>-493.05</v>
      </c>
      <c r="AO339" s="341">
        <v>-291.18700000000001</v>
      </c>
      <c r="AP339" s="341">
        <v>-408.51199999999994</v>
      </c>
      <c r="AQ339" s="341">
        <v>-9.7620000000000005</v>
      </c>
      <c r="AR339" s="341">
        <v>51.48599999999999</v>
      </c>
      <c r="AS339" s="341">
        <v>-33.340000000000018</v>
      </c>
      <c r="AT339" s="341">
        <v>399.93799999999999</v>
      </c>
      <c r="AU339" s="341">
        <v>-81.367999999999938</v>
      </c>
      <c r="AV339" s="341">
        <v>103.68700000000001</v>
      </c>
      <c r="AW339" s="341">
        <v>354.03800000000001</v>
      </c>
      <c r="AX339" s="341">
        <v>-279.69899999999996</v>
      </c>
      <c r="AY339" s="341">
        <v>2463.5770000000002</v>
      </c>
      <c r="AZ339" s="341">
        <v>-323.32499999999999</v>
      </c>
      <c r="BA339" s="341">
        <v>-233.32299999999998</v>
      </c>
      <c r="BB339" s="341">
        <v>622.89499999999998</v>
      </c>
      <c r="BC339" s="341">
        <v>98.823999999999984</v>
      </c>
      <c r="BD339" s="341">
        <v>-116.23100000000001</v>
      </c>
      <c r="BE339" s="341">
        <v>444.16600000000005</v>
      </c>
      <c r="BF339" s="341">
        <v>166.54900000000004</v>
      </c>
      <c r="BG339" s="341">
        <v>322.71299999999997</v>
      </c>
      <c r="BH339" s="341">
        <v>-127.13200000000006</v>
      </c>
      <c r="BI339" s="341">
        <v>572.19400000000007</v>
      </c>
      <c r="BJ339" s="341">
        <v>262.12800000000004</v>
      </c>
      <c r="BK339" s="341">
        <v>903.59300000000007</v>
      </c>
      <c r="BL339" s="341">
        <v>-218.75900000000001</v>
      </c>
      <c r="BM339" s="341">
        <v>49.478999999999985</v>
      </c>
      <c r="BN339" s="341">
        <v>-702.89399999999989</v>
      </c>
      <c r="BO339" s="341">
        <v>-203.304</v>
      </c>
      <c r="BP339" s="341">
        <v>280.20600000000002</v>
      </c>
      <c r="BQ339" s="341">
        <v>2796.5889999999995</v>
      </c>
      <c r="BR339" s="341">
        <v>-235.38500000000005</v>
      </c>
      <c r="BS339" s="341">
        <v>-109.10899999999998</v>
      </c>
      <c r="BT339" s="341">
        <v>183.11399999999998</v>
      </c>
      <c r="BU339" s="341">
        <v>-95.126999999999995</v>
      </c>
      <c r="BV339" s="341">
        <v>362.78800000000001</v>
      </c>
      <c r="BW339" s="341">
        <v>1666.8650000000002</v>
      </c>
      <c r="BX339" s="341">
        <v>-470.24400000000003</v>
      </c>
      <c r="BY339" s="341">
        <v>19.00800000000001</v>
      </c>
      <c r="BZ339" s="341">
        <v>-331.29600000000005</v>
      </c>
      <c r="CA339" s="341">
        <v>-119.83099999999997</v>
      </c>
      <c r="CB339" s="341">
        <v>116.15899999999999</v>
      </c>
      <c r="CC339" s="341">
        <v>-85.399999999999977</v>
      </c>
      <c r="CD339" s="341">
        <v>12.683999999999983</v>
      </c>
      <c r="CE339" s="341">
        <v>2038.3910000000001</v>
      </c>
      <c r="CF339" s="341">
        <v>-308.02900000000005</v>
      </c>
      <c r="CG339" s="341">
        <v>806.83899999999994</v>
      </c>
      <c r="CH339" s="341">
        <v>1245.5640000000001</v>
      </c>
      <c r="CI339" s="341">
        <v>541.03099999999995</v>
      </c>
      <c r="CJ339" s="341">
        <v>-523.03676077251544</v>
      </c>
      <c r="CK339" s="341">
        <v>652.4658677550641</v>
      </c>
      <c r="CL339" s="341">
        <v>1913.7347925780252</v>
      </c>
      <c r="CM339" s="341">
        <v>436.52199080165582</v>
      </c>
      <c r="CN339" s="341">
        <v>557.9887753284147</v>
      </c>
      <c r="CO339" s="341">
        <v>1387.7294896243036</v>
      </c>
      <c r="CP339" s="341">
        <v>-322.51601989803191</v>
      </c>
      <c r="CQ339" s="341">
        <v>1205.8743460381459</v>
      </c>
      <c r="CR339" s="341">
        <v>-1139.5659776969762</v>
      </c>
      <c r="CS339" s="341">
        <v>4247.9223236771486</v>
      </c>
      <c r="CT339" s="341">
        <v>2760.046524808633</v>
      </c>
      <c r="CU339" s="341">
        <v>989.39791283713396</v>
      </c>
      <c r="CV339" s="341">
        <v>3672.0106163373966</v>
      </c>
      <c r="CW339" s="341">
        <v>892.11415245687738</v>
      </c>
      <c r="CX339" s="341">
        <v>3004.6016246659665</v>
      </c>
      <c r="CY339" s="341">
        <v>3826.4111272452369</v>
      </c>
      <c r="CZ339" s="341">
        <v>1793.394189602559</v>
      </c>
      <c r="DA339" s="341">
        <v>2255.3055840178495</v>
      </c>
      <c r="DB339" s="341">
        <v>2846.5142120889623</v>
      </c>
      <c r="DC339" s="341">
        <v>1381.9277902735903</v>
      </c>
      <c r="DD339" s="341">
        <v>478.59861589318484</v>
      </c>
      <c r="DE339" s="341">
        <v>1199.3916220081558</v>
      </c>
      <c r="DF339" s="341">
        <v>1666.6595157361071</v>
      </c>
      <c r="DG339" s="341">
        <v>3606.9917739626408</v>
      </c>
      <c r="DH339" s="341">
        <v>886.35699999999986</v>
      </c>
      <c r="DI339" s="341">
        <v>-273.12600000000003</v>
      </c>
      <c r="DJ339" s="341">
        <v>7965.7349999999997</v>
      </c>
      <c r="DK339" s="341">
        <v>959.71699999999987</v>
      </c>
      <c r="DL339" s="341">
        <v>-177.04499999999999</v>
      </c>
      <c r="DM339" s="341">
        <v>1978.8330000000001</v>
      </c>
      <c r="DN339" s="341">
        <v>2314.2940000000003</v>
      </c>
      <c r="DO339" s="341">
        <v>2734.9270000000006</v>
      </c>
      <c r="DP339" s="341">
        <v>-402.66499999999996</v>
      </c>
      <c r="DQ339" s="341">
        <v>1579.126</v>
      </c>
      <c r="DR339" s="341">
        <v>5622.8400000000011</v>
      </c>
      <c r="DS339" s="341">
        <v>5922.6660000000002</v>
      </c>
      <c r="DT339" s="341">
        <v>3346.5729999999999</v>
      </c>
      <c r="DU339" s="341">
        <v>-807.31200000000001</v>
      </c>
      <c r="DV339" s="341">
        <v>3939.6119999999996</v>
      </c>
      <c r="DW339" s="342">
        <f t="shared" si="12"/>
        <v>26623.920824288525</v>
      </c>
      <c r="DX339" s="342">
        <f t="shared" si="13"/>
        <v>29111.659000000003</v>
      </c>
    </row>
    <row r="340" spans="1:128" s="9" customFormat="1" x14ac:dyDescent="0.25">
      <c r="A340" s="231" t="str">
        <f>IF('1'!$A$1=1,B340,C340)</f>
        <v>Інші інстументи участі в капіталі</v>
      </c>
      <c r="B340" s="232" t="s">
        <v>192</v>
      </c>
      <c r="C340" s="232" t="s">
        <v>191</v>
      </c>
      <c r="D340" s="341">
        <v>0</v>
      </c>
      <c r="E340" s="341">
        <v>0</v>
      </c>
      <c r="F340" s="341">
        <v>0</v>
      </c>
      <c r="G340" s="341">
        <v>0</v>
      </c>
      <c r="H340" s="341">
        <v>0</v>
      </c>
      <c r="I340" s="341">
        <v>0</v>
      </c>
      <c r="J340" s="341">
        <v>0</v>
      </c>
      <c r="K340" s="341">
        <v>0</v>
      </c>
      <c r="L340" s="341">
        <v>0</v>
      </c>
      <c r="M340" s="341">
        <v>0</v>
      </c>
      <c r="N340" s="341">
        <v>0</v>
      </c>
      <c r="O340" s="341">
        <v>11.047000000000001</v>
      </c>
      <c r="P340" s="341">
        <v>0</v>
      </c>
      <c r="Q340" s="341">
        <v>0</v>
      </c>
      <c r="R340" s="341">
        <v>0</v>
      </c>
      <c r="S340" s="341">
        <v>0</v>
      </c>
      <c r="T340" s="341">
        <v>0</v>
      </c>
      <c r="U340" s="341">
        <v>0</v>
      </c>
      <c r="V340" s="341">
        <v>0</v>
      </c>
      <c r="W340" s="341">
        <v>0</v>
      </c>
      <c r="X340" s="341">
        <v>0</v>
      </c>
      <c r="Y340" s="341">
        <v>0</v>
      </c>
      <c r="Z340" s="341">
        <v>0</v>
      </c>
      <c r="AA340" s="341">
        <v>11.381</v>
      </c>
      <c r="AB340" s="341">
        <v>0</v>
      </c>
      <c r="AC340" s="341">
        <v>0</v>
      </c>
      <c r="AD340" s="341">
        <v>0</v>
      </c>
      <c r="AE340" s="341">
        <v>0</v>
      </c>
      <c r="AF340" s="341">
        <v>0</v>
      </c>
      <c r="AG340" s="341">
        <v>0</v>
      </c>
      <c r="AH340" s="341">
        <v>0</v>
      </c>
      <c r="AI340" s="341">
        <v>0</v>
      </c>
      <c r="AJ340" s="341">
        <v>0</v>
      </c>
      <c r="AK340" s="341">
        <v>0</v>
      </c>
      <c r="AL340" s="341">
        <v>0</v>
      </c>
      <c r="AM340" s="341">
        <v>20.271999999999998</v>
      </c>
      <c r="AN340" s="341">
        <v>0</v>
      </c>
      <c r="AO340" s="341">
        <v>0</v>
      </c>
      <c r="AP340" s="341">
        <v>0</v>
      </c>
      <c r="AQ340" s="341">
        <v>19.527000000000001</v>
      </c>
      <c r="AR340" s="341">
        <v>0</v>
      </c>
      <c r="AS340" s="341">
        <v>0</v>
      </c>
      <c r="AT340" s="341">
        <v>0</v>
      </c>
      <c r="AU340" s="341">
        <v>0</v>
      </c>
      <c r="AV340" s="341">
        <v>0</v>
      </c>
      <c r="AW340" s="341">
        <v>0</v>
      </c>
      <c r="AX340" s="341">
        <v>0</v>
      </c>
      <c r="AY340" s="341">
        <v>0</v>
      </c>
      <c r="AZ340" s="341">
        <v>0</v>
      </c>
      <c r="BA340" s="341">
        <v>0</v>
      </c>
      <c r="BB340" s="341">
        <v>0</v>
      </c>
      <c r="BC340" s="341">
        <v>0</v>
      </c>
      <c r="BD340" s="341">
        <v>0</v>
      </c>
      <c r="BE340" s="341">
        <v>0</v>
      </c>
      <c r="BF340" s="341">
        <v>0</v>
      </c>
      <c r="BG340" s="341">
        <v>0</v>
      </c>
      <c r="BH340" s="341">
        <v>0</v>
      </c>
      <c r="BI340" s="341">
        <v>0</v>
      </c>
      <c r="BJ340" s="341">
        <v>0</v>
      </c>
      <c r="BK340" s="341">
        <v>0</v>
      </c>
      <c r="BL340" s="341">
        <v>0</v>
      </c>
      <c r="BM340" s="341">
        <v>0</v>
      </c>
      <c r="BN340" s="341">
        <v>0</v>
      </c>
      <c r="BO340" s="341">
        <v>0</v>
      </c>
      <c r="BP340" s="341">
        <v>0</v>
      </c>
      <c r="BQ340" s="341">
        <v>0</v>
      </c>
      <c r="BR340" s="341">
        <v>0</v>
      </c>
      <c r="BS340" s="341">
        <v>0</v>
      </c>
      <c r="BT340" s="341">
        <v>0</v>
      </c>
      <c r="BU340" s="341">
        <v>0</v>
      </c>
      <c r="BV340" s="341">
        <v>0</v>
      </c>
      <c r="BW340" s="341">
        <v>0</v>
      </c>
      <c r="BX340" s="341">
        <v>0</v>
      </c>
      <c r="BY340" s="341">
        <v>0</v>
      </c>
      <c r="BZ340" s="341">
        <v>0</v>
      </c>
      <c r="CA340" s="341">
        <v>0</v>
      </c>
      <c r="CB340" s="341">
        <v>0</v>
      </c>
      <c r="CC340" s="341">
        <v>0</v>
      </c>
      <c r="CD340" s="341">
        <v>0</v>
      </c>
      <c r="CE340" s="341">
        <v>0</v>
      </c>
      <c r="CF340" s="341">
        <v>0</v>
      </c>
      <c r="CG340" s="341">
        <v>0</v>
      </c>
      <c r="CH340" s="341">
        <v>0</v>
      </c>
      <c r="CI340" s="341">
        <v>0</v>
      </c>
      <c r="CJ340" s="341">
        <v>0</v>
      </c>
      <c r="CK340" s="341">
        <v>0</v>
      </c>
      <c r="CL340" s="341">
        <v>0</v>
      </c>
      <c r="CM340" s="341">
        <v>0</v>
      </c>
      <c r="CN340" s="341">
        <v>0</v>
      </c>
      <c r="CO340" s="341">
        <v>0</v>
      </c>
      <c r="CP340" s="341">
        <v>0</v>
      </c>
      <c r="CQ340" s="341">
        <v>0</v>
      </c>
      <c r="CR340" s="341">
        <v>0</v>
      </c>
      <c r="CS340" s="341">
        <v>0</v>
      </c>
      <c r="CT340" s="341">
        <v>0</v>
      </c>
      <c r="CU340" s="341">
        <v>0</v>
      </c>
      <c r="CV340" s="341">
        <v>0</v>
      </c>
      <c r="CW340" s="341">
        <v>0</v>
      </c>
      <c r="CX340" s="341">
        <v>0</v>
      </c>
      <c r="CY340" s="341">
        <v>0</v>
      </c>
      <c r="CZ340" s="341">
        <v>0</v>
      </c>
      <c r="DA340" s="341">
        <v>0</v>
      </c>
      <c r="DB340" s="341">
        <v>0</v>
      </c>
      <c r="DC340" s="341">
        <v>0</v>
      </c>
      <c r="DD340" s="341">
        <v>0</v>
      </c>
      <c r="DE340" s="341">
        <v>0</v>
      </c>
      <c r="DF340" s="341">
        <v>0</v>
      </c>
      <c r="DG340" s="341">
        <v>0</v>
      </c>
      <c r="DH340" s="341">
        <v>0</v>
      </c>
      <c r="DI340" s="341">
        <v>0</v>
      </c>
      <c r="DJ340" s="341">
        <v>0</v>
      </c>
      <c r="DK340" s="341">
        <v>0</v>
      </c>
      <c r="DL340" s="341">
        <v>0</v>
      </c>
      <c r="DM340" s="341">
        <v>0</v>
      </c>
      <c r="DN340" s="341">
        <v>0</v>
      </c>
      <c r="DO340" s="341">
        <v>0</v>
      </c>
      <c r="DP340" s="341">
        <v>0</v>
      </c>
      <c r="DQ340" s="341">
        <v>0</v>
      </c>
      <c r="DR340" s="341">
        <v>0</v>
      </c>
      <c r="DS340" s="341">
        <v>0</v>
      </c>
      <c r="DT340" s="341">
        <v>0</v>
      </c>
      <c r="DU340" s="341">
        <v>0</v>
      </c>
      <c r="DV340" s="341">
        <v>0</v>
      </c>
      <c r="DW340" s="342">
        <f t="shared" si="12"/>
        <v>0</v>
      </c>
      <c r="DX340" s="342">
        <f t="shared" si="13"/>
        <v>0</v>
      </c>
    </row>
    <row r="341" spans="1:128" s="9" customFormat="1" x14ac:dyDescent="0.25">
      <c r="A341" s="167" t="str">
        <f>IF('1'!$A$1=1,B341,C341)</f>
        <v>Активи</v>
      </c>
      <c r="B341" s="168" t="s">
        <v>142</v>
      </c>
      <c r="C341" s="168" t="s">
        <v>141</v>
      </c>
      <c r="D341" s="341">
        <v>0</v>
      </c>
      <c r="E341" s="341">
        <v>0</v>
      </c>
      <c r="F341" s="341">
        <v>0</v>
      </c>
      <c r="G341" s="341">
        <v>0</v>
      </c>
      <c r="H341" s="341">
        <v>0</v>
      </c>
      <c r="I341" s="341">
        <v>0</v>
      </c>
      <c r="J341" s="341">
        <v>0</v>
      </c>
      <c r="K341" s="341">
        <v>0</v>
      </c>
      <c r="L341" s="341">
        <v>0</v>
      </c>
      <c r="M341" s="341">
        <v>0</v>
      </c>
      <c r="N341" s="341">
        <v>0</v>
      </c>
      <c r="O341" s="341">
        <v>11.047000000000001</v>
      </c>
      <c r="P341" s="341">
        <v>0</v>
      </c>
      <c r="Q341" s="341">
        <v>0</v>
      </c>
      <c r="R341" s="341">
        <v>0</v>
      </c>
      <c r="S341" s="341">
        <v>0</v>
      </c>
      <c r="T341" s="341">
        <v>0</v>
      </c>
      <c r="U341" s="341">
        <v>0</v>
      </c>
      <c r="V341" s="341">
        <v>0</v>
      </c>
      <c r="W341" s="341">
        <v>0</v>
      </c>
      <c r="X341" s="341">
        <v>0</v>
      </c>
      <c r="Y341" s="341">
        <v>0</v>
      </c>
      <c r="Z341" s="341">
        <v>0</v>
      </c>
      <c r="AA341" s="341">
        <v>11.381</v>
      </c>
      <c r="AB341" s="341">
        <v>0</v>
      </c>
      <c r="AC341" s="341">
        <v>0</v>
      </c>
      <c r="AD341" s="341">
        <v>0</v>
      </c>
      <c r="AE341" s="341">
        <v>0</v>
      </c>
      <c r="AF341" s="341">
        <v>0</v>
      </c>
      <c r="AG341" s="341">
        <v>0</v>
      </c>
      <c r="AH341" s="341">
        <v>0</v>
      </c>
      <c r="AI341" s="341">
        <v>0</v>
      </c>
      <c r="AJ341" s="341">
        <v>0</v>
      </c>
      <c r="AK341" s="341">
        <v>0</v>
      </c>
      <c r="AL341" s="341">
        <v>0</v>
      </c>
      <c r="AM341" s="341">
        <v>20.271999999999998</v>
      </c>
      <c r="AN341" s="341">
        <v>0</v>
      </c>
      <c r="AO341" s="341">
        <v>0</v>
      </c>
      <c r="AP341" s="341">
        <v>0</v>
      </c>
      <c r="AQ341" s="341">
        <v>19.527000000000001</v>
      </c>
      <c r="AR341" s="341">
        <v>0</v>
      </c>
      <c r="AS341" s="341">
        <v>0</v>
      </c>
      <c r="AT341" s="341">
        <v>0</v>
      </c>
      <c r="AU341" s="341">
        <v>0</v>
      </c>
      <c r="AV341" s="341">
        <v>0</v>
      </c>
      <c r="AW341" s="341">
        <v>0</v>
      </c>
      <c r="AX341" s="341">
        <v>0</v>
      </c>
      <c r="AY341" s="341">
        <v>0</v>
      </c>
      <c r="AZ341" s="341">
        <v>0</v>
      </c>
      <c r="BA341" s="341">
        <v>0</v>
      </c>
      <c r="BB341" s="341">
        <v>0</v>
      </c>
      <c r="BC341" s="341">
        <v>0</v>
      </c>
      <c r="BD341" s="341">
        <v>0</v>
      </c>
      <c r="BE341" s="341">
        <v>0</v>
      </c>
      <c r="BF341" s="341">
        <v>0</v>
      </c>
      <c r="BG341" s="341">
        <v>0</v>
      </c>
      <c r="BH341" s="341">
        <v>0</v>
      </c>
      <c r="BI341" s="341">
        <v>0</v>
      </c>
      <c r="BJ341" s="341">
        <v>0</v>
      </c>
      <c r="BK341" s="341">
        <v>0</v>
      </c>
      <c r="BL341" s="341">
        <v>0</v>
      </c>
      <c r="BM341" s="341">
        <v>0</v>
      </c>
      <c r="BN341" s="341">
        <v>0</v>
      </c>
      <c r="BO341" s="341">
        <v>0</v>
      </c>
      <c r="BP341" s="341">
        <v>0</v>
      </c>
      <c r="BQ341" s="341">
        <v>0</v>
      </c>
      <c r="BR341" s="341">
        <v>0</v>
      </c>
      <c r="BS341" s="341">
        <v>0</v>
      </c>
      <c r="BT341" s="341">
        <v>0</v>
      </c>
      <c r="BU341" s="341">
        <v>0</v>
      </c>
      <c r="BV341" s="341">
        <v>0</v>
      </c>
      <c r="BW341" s="341">
        <v>0</v>
      </c>
      <c r="BX341" s="341">
        <v>0</v>
      </c>
      <c r="BY341" s="341">
        <v>0</v>
      </c>
      <c r="BZ341" s="341">
        <v>0</v>
      </c>
      <c r="CA341" s="341">
        <v>0</v>
      </c>
      <c r="CB341" s="341">
        <v>0</v>
      </c>
      <c r="CC341" s="341">
        <v>0</v>
      </c>
      <c r="CD341" s="341">
        <v>0</v>
      </c>
      <c r="CE341" s="341">
        <v>0</v>
      </c>
      <c r="CF341" s="341">
        <v>0</v>
      </c>
      <c r="CG341" s="341">
        <v>0</v>
      </c>
      <c r="CH341" s="341">
        <v>0</v>
      </c>
      <c r="CI341" s="341">
        <v>0</v>
      </c>
      <c r="CJ341" s="341">
        <v>0</v>
      </c>
      <c r="CK341" s="341">
        <v>0</v>
      </c>
      <c r="CL341" s="341">
        <v>0</v>
      </c>
      <c r="CM341" s="341">
        <v>0</v>
      </c>
      <c r="CN341" s="341">
        <v>0</v>
      </c>
      <c r="CO341" s="341">
        <v>0</v>
      </c>
      <c r="CP341" s="341">
        <v>0</v>
      </c>
      <c r="CQ341" s="341">
        <v>0</v>
      </c>
      <c r="CR341" s="341">
        <v>0</v>
      </c>
      <c r="CS341" s="341">
        <v>0</v>
      </c>
      <c r="CT341" s="341">
        <v>0</v>
      </c>
      <c r="CU341" s="341">
        <v>0</v>
      </c>
      <c r="CV341" s="341">
        <v>0</v>
      </c>
      <c r="CW341" s="341">
        <v>0</v>
      </c>
      <c r="CX341" s="341">
        <v>0</v>
      </c>
      <c r="CY341" s="341">
        <v>0</v>
      </c>
      <c r="CZ341" s="341">
        <v>0</v>
      </c>
      <c r="DA341" s="341">
        <v>0</v>
      </c>
      <c r="DB341" s="341">
        <v>0</v>
      </c>
      <c r="DC341" s="341">
        <v>0</v>
      </c>
      <c r="DD341" s="341">
        <v>0</v>
      </c>
      <c r="DE341" s="341">
        <v>0</v>
      </c>
      <c r="DF341" s="341">
        <v>0</v>
      </c>
      <c r="DG341" s="341">
        <v>0</v>
      </c>
      <c r="DH341" s="341">
        <v>0</v>
      </c>
      <c r="DI341" s="341">
        <v>0</v>
      </c>
      <c r="DJ341" s="341">
        <v>0</v>
      </c>
      <c r="DK341" s="341">
        <v>0</v>
      </c>
      <c r="DL341" s="341">
        <v>0</v>
      </c>
      <c r="DM341" s="341">
        <v>0</v>
      </c>
      <c r="DN341" s="341">
        <v>0</v>
      </c>
      <c r="DO341" s="341">
        <v>0</v>
      </c>
      <c r="DP341" s="341">
        <v>0</v>
      </c>
      <c r="DQ341" s="341">
        <v>0</v>
      </c>
      <c r="DR341" s="341">
        <v>0</v>
      </c>
      <c r="DS341" s="341">
        <v>0</v>
      </c>
      <c r="DT341" s="341">
        <v>0</v>
      </c>
      <c r="DU341" s="341">
        <v>0</v>
      </c>
      <c r="DV341" s="341">
        <v>0</v>
      </c>
      <c r="DW341" s="342">
        <f t="shared" si="12"/>
        <v>0</v>
      </c>
      <c r="DX341" s="342">
        <f t="shared" si="13"/>
        <v>0</v>
      </c>
    </row>
    <row r="342" spans="1:128" s="9" customFormat="1" x14ac:dyDescent="0.25">
      <c r="A342" s="167" t="str">
        <f>IF('1'!$A$1=1,B342,C342)</f>
        <v>Пасиви</v>
      </c>
      <c r="B342" s="168" t="s">
        <v>144</v>
      </c>
      <c r="C342" s="168" t="s">
        <v>143</v>
      </c>
      <c r="D342" s="341">
        <v>0</v>
      </c>
      <c r="E342" s="341">
        <v>0</v>
      </c>
      <c r="F342" s="341">
        <v>0</v>
      </c>
      <c r="G342" s="341">
        <v>0</v>
      </c>
      <c r="H342" s="341">
        <v>0</v>
      </c>
      <c r="I342" s="341">
        <v>0</v>
      </c>
      <c r="J342" s="341">
        <v>0</v>
      </c>
      <c r="K342" s="341">
        <v>0</v>
      </c>
      <c r="L342" s="341">
        <v>0</v>
      </c>
      <c r="M342" s="341">
        <v>0</v>
      </c>
      <c r="N342" s="341">
        <v>0</v>
      </c>
      <c r="O342" s="341">
        <v>0</v>
      </c>
      <c r="P342" s="341">
        <v>0</v>
      </c>
      <c r="Q342" s="341">
        <v>0</v>
      </c>
      <c r="R342" s="341">
        <v>0</v>
      </c>
      <c r="S342" s="341">
        <v>0</v>
      </c>
      <c r="T342" s="341">
        <v>0</v>
      </c>
      <c r="U342" s="341">
        <v>0</v>
      </c>
      <c r="V342" s="341">
        <v>0</v>
      </c>
      <c r="W342" s="341">
        <v>0</v>
      </c>
      <c r="X342" s="341">
        <v>0</v>
      </c>
      <c r="Y342" s="341">
        <v>0</v>
      </c>
      <c r="Z342" s="341">
        <v>0</v>
      </c>
      <c r="AA342" s="341">
        <v>0</v>
      </c>
      <c r="AB342" s="341">
        <v>0</v>
      </c>
      <c r="AC342" s="341">
        <v>0</v>
      </c>
      <c r="AD342" s="341">
        <v>0</v>
      </c>
      <c r="AE342" s="341">
        <v>0</v>
      </c>
      <c r="AF342" s="341">
        <v>0</v>
      </c>
      <c r="AG342" s="341">
        <v>0</v>
      </c>
      <c r="AH342" s="341">
        <v>0</v>
      </c>
      <c r="AI342" s="341">
        <v>0</v>
      </c>
      <c r="AJ342" s="341">
        <v>0</v>
      </c>
      <c r="AK342" s="341">
        <v>0</v>
      </c>
      <c r="AL342" s="341">
        <v>0</v>
      </c>
      <c r="AM342" s="341">
        <v>0</v>
      </c>
      <c r="AN342" s="341">
        <v>0</v>
      </c>
      <c r="AO342" s="341">
        <v>0</v>
      </c>
      <c r="AP342" s="341">
        <v>0</v>
      </c>
      <c r="AQ342" s="341">
        <v>0</v>
      </c>
      <c r="AR342" s="341">
        <v>0</v>
      </c>
      <c r="AS342" s="341">
        <v>0</v>
      </c>
      <c r="AT342" s="341">
        <v>0</v>
      </c>
      <c r="AU342" s="341">
        <v>0</v>
      </c>
      <c r="AV342" s="341">
        <v>0</v>
      </c>
      <c r="AW342" s="341">
        <v>0</v>
      </c>
      <c r="AX342" s="341">
        <v>0</v>
      </c>
      <c r="AY342" s="341">
        <v>0</v>
      </c>
      <c r="AZ342" s="341">
        <v>0</v>
      </c>
      <c r="BA342" s="341">
        <v>0</v>
      </c>
      <c r="BB342" s="341">
        <v>0</v>
      </c>
      <c r="BC342" s="341">
        <v>0</v>
      </c>
      <c r="BD342" s="341">
        <v>0</v>
      </c>
      <c r="BE342" s="341">
        <v>0</v>
      </c>
      <c r="BF342" s="341">
        <v>0</v>
      </c>
      <c r="BG342" s="341">
        <v>0</v>
      </c>
      <c r="BH342" s="341">
        <v>0</v>
      </c>
      <c r="BI342" s="341">
        <v>0</v>
      </c>
      <c r="BJ342" s="341">
        <v>0</v>
      </c>
      <c r="BK342" s="341">
        <v>0</v>
      </c>
      <c r="BL342" s="341">
        <v>0</v>
      </c>
      <c r="BM342" s="341">
        <v>0</v>
      </c>
      <c r="BN342" s="341">
        <v>0</v>
      </c>
      <c r="BO342" s="341">
        <v>0</v>
      </c>
      <c r="BP342" s="341">
        <v>0</v>
      </c>
      <c r="BQ342" s="341">
        <v>0</v>
      </c>
      <c r="BR342" s="341">
        <v>0</v>
      </c>
      <c r="BS342" s="341">
        <v>0</v>
      </c>
      <c r="BT342" s="341">
        <v>0</v>
      </c>
      <c r="BU342" s="341">
        <v>0</v>
      </c>
      <c r="BV342" s="341">
        <v>0</v>
      </c>
      <c r="BW342" s="341">
        <v>0</v>
      </c>
      <c r="BX342" s="341">
        <v>0</v>
      </c>
      <c r="BY342" s="341">
        <v>0</v>
      </c>
      <c r="BZ342" s="341">
        <v>0</v>
      </c>
      <c r="CA342" s="341">
        <v>0</v>
      </c>
      <c r="CB342" s="341">
        <v>0</v>
      </c>
      <c r="CC342" s="341">
        <v>0</v>
      </c>
      <c r="CD342" s="341">
        <v>0</v>
      </c>
      <c r="CE342" s="341">
        <v>0</v>
      </c>
      <c r="CF342" s="341">
        <v>0</v>
      </c>
      <c r="CG342" s="341">
        <v>0</v>
      </c>
      <c r="CH342" s="341">
        <v>0</v>
      </c>
      <c r="CI342" s="341">
        <v>0</v>
      </c>
      <c r="CJ342" s="341">
        <v>0</v>
      </c>
      <c r="CK342" s="341">
        <v>0</v>
      </c>
      <c r="CL342" s="341">
        <v>0</v>
      </c>
      <c r="CM342" s="341">
        <v>0</v>
      </c>
      <c r="CN342" s="341">
        <v>0</v>
      </c>
      <c r="CO342" s="341">
        <v>0</v>
      </c>
      <c r="CP342" s="341">
        <v>0</v>
      </c>
      <c r="CQ342" s="341">
        <v>0</v>
      </c>
      <c r="CR342" s="341">
        <v>0</v>
      </c>
      <c r="CS342" s="341">
        <v>0</v>
      </c>
      <c r="CT342" s="341">
        <v>0</v>
      </c>
      <c r="CU342" s="341">
        <v>0</v>
      </c>
      <c r="CV342" s="341">
        <v>0</v>
      </c>
      <c r="CW342" s="341">
        <v>0</v>
      </c>
      <c r="CX342" s="341">
        <v>0</v>
      </c>
      <c r="CY342" s="341">
        <v>0</v>
      </c>
      <c r="CZ342" s="341">
        <v>0</v>
      </c>
      <c r="DA342" s="341">
        <v>0</v>
      </c>
      <c r="DB342" s="341">
        <v>0</v>
      </c>
      <c r="DC342" s="341">
        <v>0</v>
      </c>
      <c r="DD342" s="341">
        <v>0</v>
      </c>
      <c r="DE342" s="341">
        <v>0</v>
      </c>
      <c r="DF342" s="341">
        <v>0</v>
      </c>
      <c r="DG342" s="341">
        <v>0</v>
      </c>
      <c r="DH342" s="341">
        <v>0</v>
      </c>
      <c r="DI342" s="341">
        <v>0</v>
      </c>
      <c r="DJ342" s="341">
        <v>0</v>
      </c>
      <c r="DK342" s="341">
        <v>0</v>
      </c>
      <c r="DL342" s="341">
        <v>0</v>
      </c>
      <c r="DM342" s="341">
        <v>0</v>
      </c>
      <c r="DN342" s="341">
        <v>0</v>
      </c>
      <c r="DO342" s="341">
        <v>0</v>
      </c>
      <c r="DP342" s="341">
        <v>0</v>
      </c>
      <c r="DQ342" s="341">
        <v>0</v>
      </c>
      <c r="DR342" s="341">
        <v>0</v>
      </c>
      <c r="DS342" s="341">
        <v>0</v>
      </c>
      <c r="DT342" s="341">
        <v>0</v>
      </c>
      <c r="DU342" s="341">
        <v>0</v>
      </c>
      <c r="DV342" s="341">
        <v>0</v>
      </c>
      <c r="DW342" s="342">
        <f t="shared" si="12"/>
        <v>0</v>
      </c>
      <c r="DX342" s="342">
        <f t="shared" si="13"/>
        <v>0</v>
      </c>
    </row>
    <row r="343" spans="1:128" s="9" customFormat="1" x14ac:dyDescent="0.25">
      <c r="A343" s="231" t="str">
        <f>IF('1'!$A$1=1,B343,C343)</f>
        <v>Валюта і депозити</v>
      </c>
      <c r="B343" s="232" t="s">
        <v>394</v>
      </c>
      <c r="C343" s="232" t="s">
        <v>161</v>
      </c>
      <c r="D343" s="341">
        <v>415.48400000000004</v>
      </c>
      <c r="E343" s="341">
        <v>265.96199999999999</v>
      </c>
      <c r="F343" s="341">
        <v>210.29999999999995</v>
      </c>
      <c r="G343" s="341">
        <v>189.35899999999998</v>
      </c>
      <c r="H343" s="341">
        <v>665.30600000000004</v>
      </c>
      <c r="I343" s="341">
        <v>448.89800000000002</v>
      </c>
      <c r="J343" s="341">
        <v>-110.884</v>
      </c>
      <c r="K343" s="341">
        <v>545.76300000000003</v>
      </c>
      <c r="L343" s="341">
        <v>220.89800000000002</v>
      </c>
      <c r="M343" s="341">
        <v>-183.233</v>
      </c>
      <c r="N343" s="341">
        <v>-109.73800000000001</v>
      </c>
      <c r="O343" s="341">
        <v>718.99699999999996</v>
      </c>
      <c r="P343" s="341">
        <v>-113.248</v>
      </c>
      <c r="Q343" s="341">
        <v>326.62700000000007</v>
      </c>
      <c r="R343" s="341">
        <v>573.74199999999996</v>
      </c>
      <c r="S343" s="341">
        <v>-313.06800000000004</v>
      </c>
      <c r="T343" s="341">
        <v>-367.89299999999992</v>
      </c>
      <c r="U343" s="341">
        <v>139.422</v>
      </c>
      <c r="V343" s="341">
        <v>-1.8050000000000068</v>
      </c>
      <c r="W343" s="341">
        <v>-294.21600000000001</v>
      </c>
      <c r="X343" s="341">
        <v>-476.96400000000006</v>
      </c>
      <c r="Y343" s="341">
        <v>-242.59699999999998</v>
      </c>
      <c r="Z343" s="341">
        <v>128.57599999999996</v>
      </c>
      <c r="AA343" s="341">
        <v>-689.50900000000001</v>
      </c>
      <c r="AB343" s="341">
        <v>233.8</v>
      </c>
      <c r="AC343" s="341">
        <v>303.01900000000001</v>
      </c>
      <c r="AD343" s="341">
        <v>215.51</v>
      </c>
      <c r="AE343" s="341">
        <v>-68.153999999999996</v>
      </c>
      <c r="AF343" s="341">
        <v>-134.102</v>
      </c>
      <c r="AG343" s="341">
        <v>353.35399999999998</v>
      </c>
      <c r="AH343" s="341">
        <v>351.601</v>
      </c>
      <c r="AI343" s="341">
        <v>-251.83800000000002</v>
      </c>
      <c r="AJ343" s="341">
        <v>279.69999999999993</v>
      </c>
      <c r="AK343" s="341">
        <v>-442.50099999999998</v>
      </c>
      <c r="AL343" s="341">
        <v>19.61099999999999</v>
      </c>
      <c r="AM343" s="341">
        <v>64.192999999999998</v>
      </c>
      <c r="AN343" s="341">
        <v>28.759999999999998</v>
      </c>
      <c r="AO343" s="341">
        <v>412.51299999999998</v>
      </c>
      <c r="AP343" s="341">
        <v>45.390999999999998</v>
      </c>
      <c r="AQ343" s="341">
        <v>-61.021000000000001</v>
      </c>
      <c r="AR343" s="341">
        <v>-11.814999999999998</v>
      </c>
      <c r="AS343" s="341">
        <v>263.30600000000004</v>
      </c>
      <c r="AT343" s="341">
        <v>107.05000000000001</v>
      </c>
      <c r="AU343" s="341">
        <v>746.16399999999999</v>
      </c>
      <c r="AV343" s="341">
        <v>185.95099999999999</v>
      </c>
      <c r="AW343" s="341">
        <v>46.974000000000032</v>
      </c>
      <c r="AX343" s="341">
        <v>80.919000000000082</v>
      </c>
      <c r="AY343" s="341">
        <v>400.46800000000002</v>
      </c>
      <c r="AZ343" s="341">
        <v>180.50199999999998</v>
      </c>
      <c r="BA343" s="341">
        <v>1087.3679999999999</v>
      </c>
      <c r="BB343" s="341">
        <v>-352.53200000000004</v>
      </c>
      <c r="BC343" s="341">
        <v>537.74700000000007</v>
      </c>
      <c r="BD343" s="341">
        <v>165.40600000000001</v>
      </c>
      <c r="BE343" s="341">
        <v>774.85399999999993</v>
      </c>
      <c r="BF343" s="341">
        <v>1673.4929999999999</v>
      </c>
      <c r="BG343" s="341">
        <v>15.28100000000002</v>
      </c>
      <c r="BH343" s="341">
        <v>-171.62899999999999</v>
      </c>
      <c r="BI343" s="341">
        <v>417.37499999999994</v>
      </c>
      <c r="BJ343" s="341">
        <v>1005.125</v>
      </c>
      <c r="BK343" s="341">
        <v>753.14400000000001</v>
      </c>
      <c r="BL343" s="341">
        <v>1241.43</v>
      </c>
      <c r="BM343" s="341">
        <v>228.149</v>
      </c>
      <c r="BN343" s="341">
        <v>658.50900000000001</v>
      </c>
      <c r="BO343" s="341">
        <v>383.60699999999997</v>
      </c>
      <c r="BP343" s="341">
        <v>645.85300000000007</v>
      </c>
      <c r="BQ343" s="341">
        <v>160.02600000000001</v>
      </c>
      <c r="BR343" s="341">
        <v>782.28599999999994</v>
      </c>
      <c r="BS343" s="341">
        <v>334.09100000000001</v>
      </c>
      <c r="BT343" s="341">
        <v>412.85999999999996</v>
      </c>
      <c r="BU343" s="341">
        <v>471.38399999999996</v>
      </c>
      <c r="BV343" s="341">
        <v>462.57600000000002</v>
      </c>
      <c r="BW343" s="341">
        <v>-165.28899999999987</v>
      </c>
      <c r="BX343" s="341">
        <v>629.45400000000006</v>
      </c>
      <c r="BY343" s="341">
        <v>441.28800000000001</v>
      </c>
      <c r="BZ343" s="341">
        <v>627.36800000000005</v>
      </c>
      <c r="CA343" s="341">
        <v>340.21899999999999</v>
      </c>
      <c r="CB343" s="341">
        <v>736.48800000000006</v>
      </c>
      <c r="CC343" s="341">
        <v>404.61</v>
      </c>
      <c r="CD343" s="341">
        <v>500.61900000000003</v>
      </c>
      <c r="CE343" s="341">
        <v>418.822</v>
      </c>
      <c r="CF343" s="341">
        <v>420.88900000000001</v>
      </c>
      <c r="CG343" s="341">
        <v>93.195999999999998</v>
      </c>
      <c r="CH343" s="341">
        <v>761.178</v>
      </c>
      <c r="CI343" s="341">
        <v>-147.63499999999999</v>
      </c>
      <c r="CJ343" s="341">
        <v>725.36</v>
      </c>
      <c r="CK343" s="341">
        <v>835.61500000000001</v>
      </c>
      <c r="CL343" s="341">
        <v>108.49699999999983</v>
      </c>
      <c r="CM343" s="341">
        <v>1222.8710000000001</v>
      </c>
      <c r="CN343" s="341">
        <v>659.29200000000003</v>
      </c>
      <c r="CO343" s="341">
        <v>2397.8980000000001</v>
      </c>
      <c r="CP343" s="341">
        <v>1195.0910000000001</v>
      </c>
      <c r="CQ343" s="341">
        <v>-92.684000000000012</v>
      </c>
      <c r="CR343" s="341">
        <v>1601.4390000000001</v>
      </c>
      <c r="CS343" s="341">
        <v>1740.5330000000001</v>
      </c>
      <c r="CT343" s="341">
        <v>-55.119999999999962</v>
      </c>
      <c r="CU343" s="341">
        <v>675.13800000000003</v>
      </c>
      <c r="CV343" s="341">
        <v>1823.7920000000001</v>
      </c>
      <c r="CW343" s="341">
        <v>1554.52</v>
      </c>
      <c r="CX343" s="341">
        <v>1084.7360000000001</v>
      </c>
      <c r="CY343" s="341">
        <v>840.61099999999999</v>
      </c>
      <c r="CZ343" s="341">
        <v>710.09100000000001</v>
      </c>
      <c r="DA343" s="341">
        <v>908.02699999999993</v>
      </c>
      <c r="DB343" s="341">
        <v>310.21799999999996</v>
      </c>
      <c r="DC343" s="341">
        <v>457.99399999999997</v>
      </c>
      <c r="DD343" s="341">
        <v>291.56899999999996</v>
      </c>
      <c r="DE343" s="341">
        <v>1443.1569999999999</v>
      </c>
      <c r="DF343" s="341">
        <v>401.35399999999993</v>
      </c>
      <c r="DG343" s="341">
        <v>1307.711</v>
      </c>
      <c r="DH343" s="341">
        <v>2097.7820000000002</v>
      </c>
      <c r="DI343" s="341">
        <v>1269.3969999999999</v>
      </c>
      <c r="DJ343" s="341">
        <v>1079.0440000000001</v>
      </c>
      <c r="DK343" s="341">
        <v>1249.9929999999999</v>
      </c>
      <c r="DL343" s="341">
        <v>1189.2090000000001</v>
      </c>
      <c r="DM343" s="341">
        <v>1180.1949999999999</v>
      </c>
      <c r="DN343" s="341">
        <v>1116.884</v>
      </c>
      <c r="DO343" s="341">
        <v>1228.646</v>
      </c>
      <c r="DP343" s="341">
        <v>583.69799999999998</v>
      </c>
      <c r="DQ343" s="341">
        <v>1883.6770000000001</v>
      </c>
      <c r="DR343" s="341">
        <v>1536.057</v>
      </c>
      <c r="DS343" s="341">
        <v>2343.11</v>
      </c>
      <c r="DT343" s="341">
        <v>2647.4349999999999</v>
      </c>
      <c r="DU343" s="341">
        <v>147.04599999999999</v>
      </c>
      <c r="DV343" s="341">
        <v>1631.721</v>
      </c>
      <c r="DW343" s="342">
        <f t="shared" si="12"/>
        <v>11133.779999999997</v>
      </c>
      <c r="DX343" s="342">
        <f t="shared" si="13"/>
        <v>16757.692000000003</v>
      </c>
    </row>
    <row r="344" spans="1:128" x14ac:dyDescent="0.25">
      <c r="A344" s="167" t="str">
        <f>IF('1'!$A$1=1,B344,C344)</f>
        <v>Активи</v>
      </c>
      <c r="B344" s="168" t="s">
        <v>142</v>
      </c>
      <c r="C344" s="168" t="s">
        <v>141</v>
      </c>
      <c r="D344" s="341">
        <v>337.84700000000004</v>
      </c>
      <c r="E344" s="341">
        <v>143.548</v>
      </c>
      <c r="F344" s="341">
        <v>-191.93299999999999</v>
      </c>
      <c r="G344" s="341">
        <v>-82.613</v>
      </c>
      <c r="H344" s="341">
        <v>260.02499999999998</v>
      </c>
      <c r="I344" s="341">
        <v>273.43600000000004</v>
      </c>
      <c r="J344" s="341">
        <v>-45.444000000000003</v>
      </c>
      <c r="K344" s="341">
        <v>-233.256</v>
      </c>
      <c r="L344" s="341">
        <v>3.5620000000000118</v>
      </c>
      <c r="M344" s="341">
        <v>-168.11199999999999</v>
      </c>
      <c r="N344" s="341">
        <v>-155.30700000000002</v>
      </c>
      <c r="O344" s="341">
        <v>-268.81799999999998</v>
      </c>
      <c r="P344" s="341">
        <v>-97.596000000000004</v>
      </c>
      <c r="Q344" s="341">
        <v>-168.26300000000001</v>
      </c>
      <c r="R344" s="341">
        <v>369.86499999999995</v>
      </c>
      <c r="S344" s="341">
        <v>-527.36400000000003</v>
      </c>
      <c r="T344" s="341">
        <v>-619.93599999999992</v>
      </c>
      <c r="U344" s="341">
        <v>119.88499999999999</v>
      </c>
      <c r="V344" s="341">
        <v>-331.32</v>
      </c>
      <c r="W344" s="341">
        <v>-337.90199999999999</v>
      </c>
      <c r="X344" s="341">
        <v>-674.88100000000009</v>
      </c>
      <c r="Y344" s="341">
        <v>-41.64</v>
      </c>
      <c r="Z344" s="341">
        <v>22.199999999999989</v>
      </c>
      <c r="AA344" s="341">
        <v>-529.22400000000005</v>
      </c>
      <c r="AB344" s="341">
        <v>-57.507000000000005</v>
      </c>
      <c r="AC344" s="341">
        <v>245.79300000000001</v>
      </c>
      <c r="AD344" s="341">
        <v>163.97499999999999</v>
      </c>
      <c r="AE344" s="341">
        <v>-210.99599999999998</v>
      </c>
      <c r="AF344" s="341">
        <v>-79.736000000000004</v>
      </c>
      <c r="AG344" s="341">
        <v>-28.553999999999988</v>
      </c>
      <c r="AH344" s="341">
        <v>281.97699999999998</v>
      </c>
      <c r="AI344" s="341">
        <v>-354.43900000000002</v>
      </c>
      <c r="AJ344" s="341">
        <v>288.93899999999996</v>
      </c>
      <c r="AK344" s="341">
        <v>-535.07799999999997</v>
      </c>
      <c r="AL344" s="341">
        <v>-133.87800000000001</v>
      </c>
      <c r="AM344" s="341">
        <v>74.328999999999994</v>
      </c>
      <c r="AN344" s="341">
        <v>-23.832000000000001</v>
      </c>
      <c r="AO344" s="341">
        <v>342.952</v>
      </c>
      <c r="AP344" s="341">
        <v>85.106999999999999</v>
      </c>
      <c r="AQ344" s="341">
        <v>-13.017999999999999</v>
      </c>
      <c r="AR344" s="341">
        <v>-109.724</v>
      </c>
      <c r="AS344" s="341">
        <v>5.1290000000000049</v>
      </c>
      <c r="AT344" s="341">
        <v>122.465</v>
      </c>
      <c r="AU344" s="341">
        <v>689.899</v>
      </c>
      <c r="AV344" s="341">
        <v>207.374</v>
      </c>
      <c r="AW344" s="341">
        <v>50.453000000000031</v>
      </c>
      <c r="AX344" s="341">
        <v>60.689000000000078</v>
      </c>
      <c r="AY344" s="341">
        <v>367.096</v>
      </c>
      <c r="AZ344" s="341">
        <v>188.38799999999998</v>
      </c>
      <c r="BA344" s="341">
        <v>791.53300000000002</v>
      </c>
      <c r="BB344" s="341">
        <v>-371.97</v>
      </c>
      <c r="BC344" s="341">
        <v>553.77300000000002</v>
      </c>
      <c r="BD344" s="341">
        <v>308.46100000000001</v>
      </c>
      <c r="BE344" s="341">
        <v>842.23199999999997</v>
      </c>
      <c r="BF344" s="341">
        <v>1535.4449999999999</v>
      </c>
      <c r="BG344" s="341">
        <v>38.65300000000002</v>
      </c>
      <c r="BH344" s="341">
        <v>-165.27199999999999</v>
      </c>
      <c r="BI344" s="341">
        <v>430.95599999999996</v>
      </c>
      <c r="BJ344" s="341">
        <v>1031.338</v>
      </c>
      <c r="BK344" s="341">
        <v>686.47800000000007</v>
      </c>
      <c r="BL344" s="341">
        <v>1237.829</v>
      </c>
      <c r="BM344" s="341">
        <v>310.613</v>
      </c>
      <c r="BN344" s="341">
        <v>491.84399999999999</v>
      </c>
      <c r="BO344" s="341">
        <v>361.52899999999994</v>
      </c>
      <c r="BP344" s="341">
        <v>720.26800000000003</v>
      </c>
      <c r="BQ344" s="341">
        <v>125.35400000000001</v>
      </c>
      <c r="BR344" s="341">
        <v>801.53699999999992</v>
      </c>
      <c r="BS344" s="341">
        <v>290.95499999999998</v>
      </c>
      <c r="BT344" s="341">
        <v>424.72799999999995</v>
      </c>
      <c r="BU344" s="341">
        <v>403.43599999999998</v>
      </c>
      <c r="BV344" s="341">
        <v>482.02600000000001</v>
      </c>
      <c r="BW344" s="341">
        <v>-111.83699999999988</v>
      </c>
      <c r="BX344" s="341">
        <v>647.50900000000001</v>
      </c>
      <c r="BY344" s="341">
        <v>455.33699999999999</v>
      </c>
      <c r="BZ344" s="341">
        <v>642.46600000000001</v>
      </c>
      <c r="CA344" s="341">
        <v>351.113</v>
      </c>
      <c r="CB344" s="341">
        <v>752.96500000000003</v>
      </c>
      <c r="CC344" s="341">
        <v>444.40699999999998</v>
      </c>
      <c r="CD344" s="341">
        <v>624.928</v>
      </c>
      <c r="CE344" s="341">
        <v>449.40500000000003</v>
      </c>
      <c r="CF344" s="341">
        <v>449.74</v>
      </c>
      <c r="CG344" s="341">
        <v>121.673</v>
      </c>
      <c r="CH344" s="341">
        <v>794.46299999999997</v>
      </c>
      <c r="CI344" s="341">
        <v>-180.34399999999999</v>
      </c>
      <c r="CJ344" s="341">
        <v>684.71900000000005</v>
      </c>
      <c r="CK344" s="341">
        <v>958.00700000000006</v>
      </c>
      <c r="CL344" s="341">
        <v>-5.3350000000001501</v>
      </c>
      <c r="CM344" s="341">
        <v>1242.2080000000001</v>
      </c>
      <c r="CN344" s="341">
        <v>765.38400000000001</v>
      </c>
      <c r="CO344" s="341">
        <v>2284.4780000000001</v>
      </c>
      <c r="CP344" s="341">
        <v>1133.7540000000001</v>
      </c>
      <c r="CQ344" s="341">
        <v>-55.216000000000008</v>
      </c>
      <c r="CR344" s="341">
        <v>1604.461</v>
      </c>
      <c r="CS344" s="341">
        <v>1603.123</v>
      </c>
      <c r="CT344" s="341">
        <v>-9.8429999999999609</v>
      </c>
      <c r="CU344" s="341">
        <v>577.745</v>
      </c>
      <c r="CV344" s="341">
        <v>1794.046</v>
      </c>
      <c r="CW344" s="341">
        <v>1588.982</v>
      </c>
      <c r="CX344" s="341">
        <v>1057.5940000000001</v>
      </c>
      <c r="CY344" s="341">
        <v>882.59500000000003</v>
      </c>
      <c r="CZ344" s="341">
        <v>679.77700000000004</v>
      </c>
      <c r="DA344" s="341">
        <v>872.00199999999995</v>
      </c>
      <c r="DB344" s="341">
        <v>274.041</v>
      </c>
      <c r="DC344" s="341">
        <v>475.39799999999997</v>
      </c>
      <c r="DD344" s="341">
        <v>348.57499999999999</v>
      </c>
      <c r="DE344" s="341">
        <v>1383.499</v>
      </c>
      <c r="DF344" s="341">
        <v>516.29199999999992</v>
      </c>
      <c r="DG344" s="341">
        <v>1292.143</v>
      </c>
      <c r="DH344" s="341">
        <v>2114.2640000000001</v>
      </c>
      <c r="DI344" s="341">
        <v>1218.4349999999999</v>
      </c>
      <c r="DJ344" s="341">
        <v>1111.24</v>
      </c>
      <c r="DK344" s="341">
        <v>1260.239</v>
      </c>
      <c r="DL344" s="341">
        <v>1183.652</v>
      </c>
      <c r="DM344" s="341">
        <v>1250.7649999999999</v>
      </c>
      <c r="DN344" s="341">
        <v>1130.7180000000001</v>
      </c>
      <c r="DO344" s="341">
        <v>1195.9059999999999</v>
      </c>
      <c r="DP344" s="341">
        <v>608.91999999999996</v>
      </c>
      <c r="DQ344" s="341">
        <v>1858.0240000000001</v>
      </c>
      <c r="DR344" s="341">
        <v>1501.317</v>
      </c>
      <c r="DS344" s="341">
        <v>2384.1669999999999</v>
      </c>
      <c r="DT344" s="341">
        <v>2676.4319999999998</v>
      </c>
      <c r="DU344" s="341">
        <v>182.60599999999999</v>
      </c>
      <c r="DV344" s="341">
        <v>1608.5170000000001</v>
      </c>
      <c r="DW344" s="342">
        <f t="shared" si="12"/>
        <v>11164.944000000001</v>
      </c>
      <c r="DX344" s="342">
        <f t="shared" si="13"/>
        <v>16817.647000000001</v>
      </c>
    </row>
    <row r="345" spans="1:128" x14ac:dyDescent="0.25">
      <c r="A345" s="186" t="str">
        <f>IF('1'!$A$1=1,B345,C345)</f>
        <v>Центральний банк</v>
      </c>
      <c r="B345" s="187" t="s">
        <v>201</v>
      </c>
      <c r="C345" s="187" t="s">
        <v>103</v>
      </c>
      <c r="D345" s="341">
        <v>-22.181999999999999</v>
      </c>
      <c r="E345" s="341">
        <v>-6.165</v>
      </c>
      <c r="F345" s="341">
        <v>21.122</v>
      </c>
      <c r="G345" s="341">
        <v>12.994999999999999</v>
      </c>
      <c r="H345" s="341">
        <v>25.106000000000002</v>
      </c>
      <c r="I345" s="341">
        <v>1.7809999999999999</v>
      </c>
      <c r="J345" s="341">
        <v>2.7269999999999999</v>
      </c>
      <c r="K345" s="341">
        <v>-13.509</v>
      </c>
      <c r="L345" s="341">
        <v>-6.2350000000000003</v>
      </c>
      <c r="M345" s="341">
        <v>-25.795000000000002</v>
      </c>
      <c r="N345" s="341">
        <v>-22.32</v>
      </c>
      <c r="O345" s="341">
        <v>-12.888999999999999</v>
      </c>
      <c r="P345" s="341">
        <v>-3.6829999999999998</v>
      </c>
      <c r="Q345" s="341">
        <v>31.492999999999999</v>
      </c>
      <c r="R345" s="341">
        <v>40.594999999999999</v>
      </c>
      <c r="S345" s="341">
        <v>24.693000000000001</v>
      </c>
      <c r="T345" s="341">
        <v>26.530999999999999</v>
      </c>
      <c r="U345" s="341">
        <v>-22.201000000000001</v>
      </c>
      <c r="V345" s="341">
        <v>-32.5</v>
      </c>
      <c r="W345" s="341">
        <v>7.1319999999999997</v>
      </c>
      <c r="X345" s="341">
        <v>-22.288</v>
      </c>
      <c r="Y345" s="341">
        <v>-35.302999999999997</v>
      </c>
      <c r="Z345" s="341">
        <v>37</v>
      </c>
      <c r="AA345" s="341">
        <v>-68.287000000000006</v>
      </c>
      <c r="AB345" s="341">
        <v>-10.37</v>
      </c>
      <c r="AC345" s="341">
        <v>-8.4429999999999996</v>
      </c>
      <c r="AD345" s="341">
        <v>-3.7480000000000002</v>
      </c>
      <c r="AE345" s="341">
        <v>1.867</v>
      </c>
      <c r="AF345" s="341">
        <v>-0.90600000000000003</v>
      </c>
      <c r="AG345" s="341">
        <v>0.89200000000000002</v>
      </c>
      <c r="AH345" s="341">
        <v>3.4809999999999999</v>
      </c>
      <c r="AI345" s="341">
        <v>0.84799999999999998</v>
      </c>
      <c r="AJ345" s="341">
        <v>-1.68</v>
      </c>
      <c r="AK345" s="341">
        <v>4.2469999999999999</v>
      </c>
      <c r="AL345" s="341">
        <v>2.5579999999999998</v>
      </c>
      <c r="AM345" s="341">
        <v>0</v>
      </c>
      <c r="AN345" s="341">
        <v>0</v>
      </c>
      <c r="AO345" s="341">
        <v>0.80900000000000005</v>
      </c>
      <c r="AP345" s="341">
        <v>32.421999999999997</v>
      </c>
      <c r="AQ345" s="341">
        <v>-2.4409999999999998</v>
      </c>
      <c r="AR345" s="341">
        <v>13.505000000000001</v>
      </c>
      <c r="AS345" s="341">
        <v>-9.4039999999999999</v>
      </c>
      <c r="AT345" s="341">
        <v>0</v>
      </c>
      <c r="AU345" s="341">
        <v>17.312000000000001</v>
      </c>
      <c r="AV345" s="341">
        <v>-22.28</v>
      </c>
      <c r="AW345" s="341">
        <v>2.61</v>
      </c>
      <c r="AX345" s="341">
        <v>5.2770000000000001</v>
      </c>
      <c r="AY345" s="341">
        <v>-57.084000000000003</v>
      </c>
      <c r="AZ345" s="341">
        <v>-1.752</v>
      </c>
      <c r="BA345" s="341">
        <v>1.7609999999999999</v>
      </c>
      <c r="BB345" s="341">
        <v>0</v>
      </c>
      <c r="BC345" s="341">
        <v>-6.2320000000000002</v>
      </c>
      <c r="BD345" s="341">
        <v>-3.5760000000000001</v>
      </c>
      <c r="BE345" s="341">
        <v>6.2060000000000004</v>
      </c>
      <c r="BF345" s="341">
        <v>-0.89100000000000001</v>
      </c>
      <c r="BG345" s="341">
        <v>155.51300000000001</v>
      </c>
      <c r="BH345" s="341">
        <v>-155.28299999999999</v>
      </c>
      <c r="BI345" s="341">
        <v>0.90500000000000003</v>
      </c>
      <c r="BJ345" s="341">
        <v>-1.8080000000000001</v>
      </c>
      <c r="BK345" s="341">
        <v>-2.7029999999999998</v>
      </c>
      <c r="BL345" s="341">
        <v>5.4009999999999998</v>
      </c>
      <c r="BM345" s="341">
        <v>1.833</v>
      </c>
      <c r="BN345" s="341">
        <v>-2.7170000000000001</v>
      </c>
      <c r="BO345" s="341">
        <v>-4.5999999999999996</v>
      </c>
      <c r="BP345" s="341">
        <v>2.7559999999999998</v>
      </c>
      <c r="BQ345" s="341">
        <v>-6.2229999999999999</v>
      </c>
      <c r="BR345" s="341">
        <v>-4.375</v>
      </c>
      <c r="BS345" s="341">
        <v>-2.5369999999999999</v>
      </c>
      <c r="BT345" s="341">
        <v>0</v>
      </c>
      <c r="BU345" s="341">
        <v>0.84899999999999998</v>
      </c>
      <c r="BV345" s="341">
        <v>0.84599999999999997</v>
      </c>
      <c r="BW345" s="341">
        <v>-4.1120000000000001</v>
      </c>
      <c r="BX345" s="341">
        <v>0.82099999999999995</v>
      </c>
      <c r="BY345" s="341">
        <v>0.82599999999999996</v>
      </c>
      <c r="BZ345" s="341">
        <v>2.516</v>
      </c>
      <c r="CA345" s="341">
        <v>-3.3519999999999999</v>
      </c>
      <c r="CB345" s="341">
        <v>1.6479999999999999</v>
      </c>
      <c r="CC345" s="341">
        <v>-0.82899999999999996</v>
      </c>
      <c r="CD345" s="341">
        <v>1.6910000000000001</v>
      </c>
      <c r="CE345" s="341">
        <v>11.044</v>
      </c>
      <c r="CF345" s="341">
        <v>0</v>
      </c>
      <c r="CG345" s="341">
        <v>0.86299999999999999</v>
      </c>
      <c r="CH345" s="341">
        <v>18.393999999999998</v>
      </c>
      <c r="CI345" s="341">
        <v>-4.42</v>
      </c>
      <c r="CJ345" s="341">
        <v>0.88400000000000001</v>
      </c>
      <c r="CK345" s="341">
        <v>10.566000000000001</v>
      </c>
      <c r="CL345" s="341">
        <v>-8.8930000000000007</v>
      </c>
      <c r="CM345" s="341">
        <v>7.367</v>
      </c>
      <c r="CN345" s="341">
        <v>8.5250000000000004</v>
      </c>
      <c r="CO345" s="341">
        <v>-4.726</v>
      </c>
      <c r="CP345" s="341">
        <v>65.295000000000002</v>
      </c>
      <c r="CQ345" s="341">
        <v>-59.16</v>
      </c>
      <c r="CR345" s="341">
        <v>6.0430000000000001</v>
      </c>
      <c r="CS345" s="341">
        <v>17.303999999999998</v>
      </c>
      <c r="CT345" s="341">
        <v>51.182000000000002</v>
      </c>
      <c r="CU345" s="341">
        <v>82.265000000000001</v>
      </c>
      <c r="CV345" s="341">
        <v>1.859</v>
      </c>
      <c r="CW345" s="341">
        <v>5.5880000000000001</v>
      </c>
      <c r="CX345" s="341">
        <v>14.975</v>
      </c>
      <c r="CY345" s="341">
        <v>5.476</v>
      </c>
      <c r="CZ345" s="341">
        <v>-30.314</v>
      </c>
      <c r="DA345" s="341">
        <v>-61.89</v>
      </c>
      <c r="DB345" s="341">
        <v>-29.846</v>
      </c>
      <c r="DC345" s="341">
        <v>3.6640000000000001</v>
      </c>
      <c r="DD345" s="341">
        <v>11.214</v>
      </c>
      <c r="DE345" s="341">
        <v>-3.7879999999999998</v>
      </c>
      <c r="DF345" s="341">
        <v>19.465</v>
      </c>
      <c r="DG345" s="341">
        <v>1.8320000000000001</v>
      </c>
      <c r="DH345" s="341">
        <v>-6.41</v>
      </c>
      <c r="DI345" s="341">
        <v>2.78</v>
      </c>
      <c r="DJ345" s="341">
        <v>-15.638</v>
      </c>
      <c r="DK345" s="341">
        <v>-6.52</v>
      </c>
      <c r="DL345" s="341">
        <v>-6.4829999999999997</v>
      </c>
      <c r="DM345" s="341">
        <v>25.071000000000002</v>
      </c>
      <c r="DN345" s="341">
        <v>-5.5339999999999998</v>
      </c>
      <c r="DO345" s="341">
        <v>36.377000000000002</v>
      </c>
      <c r="DP345" s="341">
        <v>3.6030000000000002</v>
      </c>
      <c r="DQ345" s="341">
        <v>9.1620000000000008</v>
      </c>
      <c r="DR345" s="341">
        <v>2.8170000000000002</v>
      </c>
      <c r="DS345" s="341">
        <v>234.88399999999999</v>
      </c>
      <c r="DT345" s="341">
        <v>172.04900000000001</v>
      </c>
      <c r="DU345" s="341">
        <v>-310.43</v>
      </c>
      <c r="DV345" s="341">
        <v>844.63400000000001</v>
      </c>
      <c r="DW345" s="342">
        <f t="shared" si="12"/>
        <v>-61.764999999999993</v>
      </c>
      <c r="DX345" s="342">
        <f t="shared" si="13"/>
        <v>274.10899999999998</v>
      </c>
    </row>
    <row r="346" spans="1:128" x14ac:dyDescent="0.25">
      <c r="A346" s="186" t="str">
        <f>IF('1'!$A$1=1,B346,C346)</f>
        <v>Депозитні корпорації (крім центрального банку)</v>
      </c>
      <c r="B346" s="187" t="s">
        <v>392</v>
      </c>
      <c r="C346" s="187" t="s">
        <v>391</v>
      </c>
      <c r="D346" s="341">
        <v>41.804000000000002</v>
      </c>
      <c r="E346" s="341">
        <v>40.51</v>
      </c>
      <c r="F346" s="341">
        <v>-469.27199999999999</v>
      </c>
      <c r="G346" s="341">
        <v>-64.975999999999999</v>
      </c>
      <c r="H346" s="341">
        <v>347.89600000000002</v>
      </c>
      <c r="I346" s="341">
        <v>365.17500000000001</v>
      </c>
      <c r="J346" s="341">
        <v>-52.716000000000001</v>
      </c>
      <c r="K346" s="341">
        <v>-27.919</v>
      </c>
      <c r="L346" s="341">
        <v>224.46100000000001</v>
      </c>
      <c r="M346" s="341">
        <v>48.031999999999996</v>
      </c>
      <c r="N346" s="341">
        <v>-30.689</v>
      </c>
      <c r="O346" s="341">
        <v>-139.012</v>
      </c>
      <c r="P346" s="341">
        <v>49.718000000000004</v>
      </c>
      <c r="Q346" s="341">
        <v>-98.977999999999994</v>
      </c>
      <c r="R346" s="341">
        <v>500.67099999999999</v>
      </c>
      <c r="S346" s="341">
        <v>-237.226</v>
      </c>
      <c r="T346" s="341">
        <v>-324.56</v>
      </c>
      <c r="U346" s="341">
        <v>543.48</v>
      </c>
      <c r="V346" s="341">
        <v>137.22300000000001</v>
      </c>
      <c r="W346" s="341">
        <v>-180.98699999999999</v>
      </c>
      <c r="X346" s="341">
        <v>-344.12700000000001</v>
      </c>
      <c r="Y346" s="341">
        <v>21.725000000000001</v>
      </c>
      <c r="Z346" s="341">
        <v>-83.251000000000005</v>
      </c>
      <c r="AA346" s="341">
        <v>-569.05799999999999</v>
      </c>
      <c r="AB346" s="341">
        <v>-212.11699999999999</v>
      </c>
      <c r="AC346" s="341">
        <v>255.17400000000001</v>
      </c>
      <c r="AD346" s="341">
        <v>217.38399999999999</v>
      </c>
      <c r="AE346" s="341">
        <v>-3.734</v>
      </c>
      <c r="AF346" s="341">
        <v>111.449</v>
      </c>
      <c r="AG346" s="341">
        <v>120.462</v>
      </c>
      <c r="AH346" s="341">
        <v>385.54300000000001</v>
      </c>
      <c r="AI346" s="341">
        <v>-284.90800000000002</v>
      </c>
      <c r="AJ346" s="341">
        <v>167.148</v>
      </c>
      <c r="AK346" s="341">
        <v>-843.38499999999999</v>
      </c>
      <c r="AL346" s="341">
        <v>-372.63900000000001</v>
      </c>
      <c r="AM346" s="341">
        <v>-125.008</v>
      </c>
      <c r="AN346" s="341">
        <v>13.969000000000001</v>
      </c>
      <c r="AO346" s="341">
        <v>191.697</v>
      </c>
      <c r="AP346" s="341">
        <v>-36.473999999999997</v>
      </c>
      <c r="AQ346" s="341">
        <v>-1.627</v>
      </c>
      <c r="AR346" s="341">
        <v>-92</v>
      </c>
      <c r="AS346" s="341">
        <v>100.02200000000001</v>
      </c>
      <c r="AT346" s="341">
        <v>-63.374000000000002</v>
      </c>
      <c r="AU346" s="341">
        <v>302.96699999999998</v>
      </c>
      <c r="AV346" s="341">
        <v>92.546999999999997</v>
      </c>
      <c r="AW346" s="341">
        <v>-213.11799999999999</v>
      </c>
      <c r="AX346" s="341">
        <v>-522.45899999999995</v>
      </c>
      <c r="AY346" s="341">
        <v>-72.013999999999996</v>
      </c>
      <c r="AZ346" s="341">
        <v>149.834</v>
      </c>
      <c r="BA346" s="341">
        <v>772.16300000000001</v>
      </c>
      <c r="BB346" s="341">
        <v>-783.7</v>
      </c>
      <c r="BC346" s="341">
        <v>251.958</v>
      </c>
      <c r="BD346" s="341">
        <v>90.302999999999997</v>
      </c>
      <c r="BE346" s="341">
        <v>883.01400000000001</v>
      </c>
      <c r="BF346" s="341">
        <v>1229.069</v>
      </c>
      <c r="BG346" s="341">
        <v>-437.774</v>
      </c>
      <c r="BH346" s="341">
        <v>-207.953</v>
      </c>
      <c r="BI346" s="341">
        <v>126.752</v>
      </c>
      <c r="BJ346" s="341">
        <v>690.572</v>
      </c>
      <c r="BK346" s="341">
        <v>583.77700000000004</v>
      </c>
      <c r="BL346" s="341">
        <v>979.46100000000001</v>
      </c>
      <c r="BM346" s="341">
        <v>262.96699999999998</v>
      </c>
      <c r="BN346" s="341">
        <v>-54.347999999999999</v>
      </c>
      <c r="BO346" s="341">
        <v>-373.48700000000002</v>
      </c>
      <c r="BP346" s="341">
        <v>199.36</v>
      </c>
      <c r="BQ346" s="341">
        <v>-95.128</v>
      </c>
      <c r="BR346" s="341">
        <v>562.65099999999995</v>
      </c>
      <c r="BS346" s="341">
        <v>32.986000000000004</v>
      </c>
      <c r="BT346" s="341">
        <v>133.946</v>
      </c>
      <c r="BU346" s="341">
        <v>-62.002000000000002</v>
      </c>
      <c r="BV346" s="341">
        <v>-113.319</v>
      </c>
      <c r="BW346" s="341">
        <v>-670.19899999999996</v>
      </c>
      <c r="BX346" s="341">
        <v>189.57499999999999</v>
      </c>
      <c r="BY346" s="341">
        <v>-3.3059999999999992</v>
      </c>
      <c r="BZ346" s="341">
        <v>286.84499999999997</v>
      </c>
      <c r="CA346" s="341">
        <v>181.84100000000001</v>
      </c>
      <c r="CB346" s="341">
        <v>464.63</v>
      </c>
      <c r="CC346" s="341">
        <v>242.102</v>
      </c>
      <c r="CD346" s="341">
        <v>425.35700000000003</v>
      </c>
      <c r="CE346" s="341">
        <v>-158.864</v>
      </c>
      <c r="CF346" s="341">
        <v>-39.033999999999999</v>
      </c>
      <c r="CG346" s="341">
        <v>-406.44</v>
      </c>
      <c r="CH346" s="341">
        <v>4.38</v>
      </c>
      <c r="CI346" s="341">
        <v>-612.63800000000003</v>
      </c>
      <c r="CJ346" s="341">
        <v>-160.79900000000001</v>
      </c>
      <c r="CK346" s="341">
        <v>-36.100999999999999</v>
      </c>
      <c r="CL346" s="341">
        <v>-689.22300000000007</v>
      </c>
      <c r="CM346" s="341">
        <v>465.94299999999998</v>
      </c>
      <c r="CN346" s="341">
        <v>-245.339</v>
      </c>
      <c r="CO346" s="341">
        <v>1622.8589999999999</v>
      </c>
      <c r="CP346" s="341">
        <v>352.19600000000003</v>
      </c>
      <c r="CQ346" s="341">
        <v>-698.08900000000006</v>
      </c>
      <c r="CR346" s="341">
        <v>646.61900000000003</v>
      </c>
      <c r="CS346" s="341">
        <v>915.05199999999991</v>
      </c>
      <c r="CT346" s="341">
        <v>-526.58699999999999</v>
      </c>
      <c r="CU346" s="341">
        <v>-43.495999999999995</v>
      </c>
      <c r="CV346" s="341">
        <v>796.63099999999997</v>
      </c>
      <c r="CW346" s="341">
        <v>539.28499999999997</v>
      </c>
      <c r="CX346" s="341">
        <v>-124.47799999999999</v>
      </c>
      <c r="CY346" s="341">
        <v>-107.70099999999999</v>
      </c>
      <c r="CZ346" s="341">
        <v>-320.59699999999998</v>
      </c>
      <c r="DA346" s="341">
        <v>254.95000000000002</v>
      </c>
      <c r="DB346" s="341">
        <v>-113.053</v>
      </c>
      <c r="DC346" s="341">
        <v>-33.891999999999996</v>
      </c>
      <c r="DD346" s="341">
        <v>-320.53899999999999</v>
      </c>
      <c r="DE346" s="341">
        <v>452.64400000000001</v>
      </c>
      <c r="DF346" s="341">
        <v>-433.79700000000003</v>
      </c>
      <c r="DG346" s="341">
        <v>-37.545999999999999</v>
      </c>
      <c r="DH346" s="341">
        <v>617.15599999999995</v>
      </c>
      <c r="DI346" s="341">
        <v>-72.272000000000006</v>
      </c>
      <c r="DJ346" s="341">
        <v>161.90199999999999</v>
      </c>
      <c r="DK346" s="341">
        <v>296.19799999999998</v>
      </c>
      <c r="DL346" s="341">
        <v>62.980000000000004</v>
      </c>
      <c r="DM346" s="341">
        <v>92.855000000000004</v>
      </c>
      <c r="DN346" s="341">
        <v>-182.61200000000002</v>
      </c>
      <c r="DO346" s="341">
        <v>182.797</v>
      </c>
      <c r="DP346" s="341">
        <v>-629.63799999999992</v>
      </c>
      <c r="DQ346" s="341">
        <v>278.52</v>
      </c>
      <c r="DR346" s="341">
        <v>70.418000000000006</v>
      </c>
      <c r="DS346" s="341">
        <v>278.80500000000001</v>
      </c>
      <c r="DT346" s="341">
        <v>890.21100000000001</v>
      </c>
      <c r="DU346" s="341">
        <v>-585.30100000000004</v>
      </c>
      <c r="DV346" s="341">
        <v>-111.38</v>
      </c>
      <c r="DW346" s="342">
        <f t="shared" si="12"/>
        <v>551.90699999999993</v>
      </c>
      <c r="DX346" s="342">
        <f t="shared" si="13"/>
        <v>1157.1089999999997</v>
      </c>
    </row>
    <row r="347" spans="1:128" x14ac:dyDescent="0.25">
      <c r="A347" s="233" t="str">
        <f>IF('1'!$A$1=1,B347,C347)</f>
        <v>У тому числі: міжбанківські операції</v>
      </c>
      <c r="B347" s="234" t="s">
        <v>396</v>
      </c>
      <c r="C347" s="234" t="s">
        <v>395</v>
      </c>
      <c r="D347" s="343">
        <v>34.125999999999998</v>
      </c>
      <c r="E347" s="343">
        <v>50.198</v>
      </c>
      <c r="F347" s="343">
        <v>-445.39499999999998</v>
      </c>
      <c r="G347" s="343">
        <v>-112.316</v>
      </c>
      <c r="H347" s="343">
        <v>351.483</v>
      </c>
      <c r="I347" s="343">
        <v>382.09699999999998</v>
      </c>
      <c r="J347" s="343">
        <v>-64.531999999999996</v>
      </c>
      <c r="K347" s="343">
        <v>-8.1050000000000004</v>
      </c>
      <c r="L347" s="343">
        <v>192.39599999999999</v>
      </c>
      <c r="M347" s="343">
        <v>60.484999999999999</v>
      </c>
      <c r="N347" s="343">
        <v>-2.79</v>
      </c>
      <c r="O347" s="343">
        <v>-145.45599999999999</v>
      </c>
      <c r="P347" s="343">
        <v>2.762</v>
      </c>
      <c r="Q347" s="343">
        <v>-40.491</v>
      </c>
      <c r="R347" s="343">
        <v>430.30599999999998</v>
      </c>
      <c r="S347" s="343">
        <v>-254.863</v>
      </c>
      <c r="T347" s="343">
        <v>-315.71699999999998</v>
      </c>
      <c r="U347" s="343">
        <v>535.48800000000006</v>
      </c>
      <c r="V347" s="343">
        <v>199.51400000000001</v>
      </c>
      <c r="W347" s="343">
        <v>-177.42</v>
      </c>
      <c r="X347" s="343">
        <v>-359.28300000000002</v>
      </c>
      <c r="Y347" s="343">
        <v>58.838999999999999</v>
      </c>
      <c r="Z347" s="343">
        <v>-99.900999999999996</v>
      </c>
      <c r="AA347" s="343">
        <v>-567.16099999999994</v>
      </c>
      <c r="AB347" s="343">
        <v>-231.91399999999999</v>
      </c>
      <c r="AC347" s="343">
        <v>258.92700000000002</v>
      </c>
      <c r="AD347" s="343">
        <v>149.91999999999999</v>
      </c>
      <c r="AE347" s="343">
        <v>-140.042</v>
      </c>
      <c r="AF347" s="343">
        <v>57.084000000000003</v>
      </c>
      <c r="AG347" s="343">
        <v>137.416</v>
      </c>
      <c r="AH347" s="343">
        <v>368.137</v>
      </c>
      <c r="AI347" s="343">
        <v>-187.39500000000001</v>
      </c>
      <c r="AJ347" s="343">
        <v>178.06700000000001</v>
      </c>
      <c r="AK347" s="343">
        <v>-817.90499999999997</v>
      </c>
      <c r="AL347" s="343">
        <v>-400.77800000000002</v>
      </c>
      <c r="AM347" s="343">
        <v>-162.173</v>
      </c>
      <c r="AN347" s="343">
        <v>-22.187000000000001</v>
      </c>
      <c r="AO347" s="343">
        <v>299.27499999999998</v>
      </c>
      <c r="AP347" s="343">
        <v>-47.822000000000003</v>
      </c>
      <c r="AQ347" s="343">
        <v>-47.189</v>
      </c>
      <c r="AR347" s="343">
        <v>-94.531999999999996</v>
      </c>
      <c r="AS347" s="343">
        <v>77.795000000000002</v>
      </c>
      <c r="AT347" s="343">
        <v>23.978999999999999</v>
      </c>
      <c r="AU347" s="343">
        <v>269.20800000000003</v>
      </c>
      <c r="AV347" s="343">
        <v>75.409000000000006</v>
      </c>
      <c r="AW347" s="343">
        <v>-123.52200000000001</v>
      </c>
      <c r="AX347" s="343">
        <v>-693.09299999999996</v>
      </c>
      <c r="AY347" s="343">
        <v>51.814999999999998</v>
      </c>
      <c r="AZ347" s="343">
        <v>47.316000000000003</v>
      </c>
      <c r="BA347" s="343">
        <v>832.91499999999996</v>
      </c>
      <c r="BB347" s="343">
        <v>-755.42700000000002</v>
      </c>
      <c r="BC347" s="343">
        <v>152.24299999999999</v>
      </c>
      <c r="BD347" s="343">
        <v>101.032</v>
      </c>
      <c r="BE347" s="343">
        <v>841.34500000000003</v>
      </c>
      <c r="BF347" s="343">
        <v>1217.491</v>
      </c>
      <c r="BG347" s="343">
        <v>-450.35899999999998</v>
      </c>
      <c r="BH347" s="343">
        <v>-247</v>
      </c>
      <c r="BI347" s="343">
        <v>79.673000000000002</v>
      </c>
      <c r="BJ347" s="343">
        <v>807.17399999999998</v>
      </c>
      <c r="BK347" s="343">
        <v>427.923</v>
      </c>
      <c r="BL347" s="343">
        <v>1004.668</v>
      </c>
      <c r="BM347" s="343">
        <v>191.49799999999999</v>
      </c>
      <c r="BN347" s="343">
        <v>-341.483</v>
      </c>
      <c r="BO347" s="343">
        <v>-281.49599999999998</v>
      </c>
      <c r="BP347" s="343">
        <v>249.88900000000001</v>
      </c>
      <c r="BQ347" s="343">
        <v>-122.688</v>
      </c>
      <c r="BR347" s="343">
        <v>584.52700000000004</v>
      </c>
      <c r="BS347" s="343">
        <v>10.15</v>
      </c>
      <c r="BT347" s="343">
        <v>176.334</v>
      </c>
      <c r="BU347" s="343">
        <v>8.4930000000000003</v>
      </c>
      <c r="BV347" s="343">
        <v>-197.88399999999999</v>
      </c>
      <c r="BW347" s="343">
        <v>-853.57899999999995</v>
      </c>
      <c r="BX347" s="343">
        <v>341.399</v>
      </c>
      <c r="BY347" s="343">
        <v>-79.332999999999998</v>
      </c>
      <c r="BZ347" s="343">
        <v>224.78</v>
      </c>
      <c r="CA347" s="343">
        <v>190.221</v>
      </c>
      <c r="CB347" s="343">
        <v>447.33</v>
      </c>
      <c r="CC347" s="343">
        <v>241.274</v>
      </c>
      <c r="CD347" s="343">
        <v>495.54599999999999</v>
      </c>
      <c r="CE347" s="343">
        <v>-165.66</v>
      </c>
      <c r="CF347" s="343">
        <v>-75.522000000000006</v>
      </c>
      <c r="CG347" s="343">
        <v>-400.399</v>
      </c>
      <c r="CH347" s="343">
        <v>50.804000000000002</v>
      </c>
      <c r="CI347" s="343">
        <v>-758.50300000000004</v>
      </c>
      <c r="CJ347" s="343">
        <v>-203.20699999999999</v>
      </c>
      <c r="CK347" s="343">
        <v>-114.468</v>
      </c>
      <c r="CL347" s="343">
        <v>-698.11699999999996</v>
      </c>
      <c r="CM347" s="343">
        <v>587.49300000000005</v>
      </c>
      <c r="CN347" s="343">
        <v>-35.996000000000002</v>
      </c>
      <c r="CO347" s="343">
        <v>1668.2270000000001</v>
      </c>
      <c r="CP347" s="343">
        <v>310.64400000000001</v>
      </c>
      <c r="CQ347" s="343">
        <v>-531.45500000000004</v>
      </c>
      <c r="CR347" s="343">
        <v>247.77</v>
      </c>
      <c r="CS347" s="343">
        <v>1005.641</v>
      </c>
      <c r="CT347" s="343">
        <v>-510.83800000000002</v>
      </c>
      <c r="CU347" s="343">
        <v>57.68</v>
      </c>
      <c r="CV347" s="343">
        <v>727.84400000000005</v>
      </c>
      <c r="CW347" s="343">
        <v>389.32900000000001</v>
      </c>
      <c r="CX347" s="343">
        <v>-8.423</v>
      </c>
      <c r="CY347" s="343">
        <v>-143.29599999999999</v>
      </c>
      <c r="CZ347" s="343">
        <v>-252.62</v>
      </c>
      <c r="DA347" s="343">
        <v>193.983</v>
      </c>
      <c r="DB347" s="343">
        <v>-56.978999999999999</v>
      </c>
      <c r="DC347" s="343">
        <v>35.723999999999997</v>
      </c>
      <c r="DD347" s="343">
        <v>-310.26</v>
      </c>
      <c r="DE347" s="343">
        <v>346.58499999999998</v>
      </c>
      <c r="DF347" s="343">
        <v>-512.58500000000004</v>
      </c>
      <c r="DG347" s="343">
        <v>12.821</v>
      </c>
      <c r="DH347" s="343">
        <v>247.22900000000001</v>
      </c>
      <c r="DI347" s="343">
        <v>93.582999999999998</v>
      </c>
      <c r="DJ347" s="343">
        <v>206.05799999999999</v>
      </c>
      <c r="DK347" s="343">
        <v>256.14600000000002</v>
      </c>
      <c r="DL347" s="343">
        <v>220.43</v>
      </c>
      <c r="DM347" s="343">
        <v>-65.927999999999997</v>
      </c>
      <c r="DN347" s="343">
        <v>-160.477</v>
      </c>
      <c r="DO347" s="343">
        <v>161.87899999999999</v>
      </c>
      <c r="DP347" s="343">
        <v>-671.07299999999998</v>
      </c>
      <c r="DQ347" s="343">
        <v>224.465</v>
      </c>
      <c r="DR347" s="343">
        <v>126.753</v>
      </c>
      <c r="DS347" s="343">
        <v>166.137</v>
      </c>
      <c r="DT347" s="343">
        <v>809.98500000000001</v>
      </c>
      <c r="DU347" s="343">
        <v>-517.06399999999996</v>
      </c>
      <c r="DV347" s="343">
        <v>-170.78299999999999</v>
      </c>
      <c r="DW347" s="344">
        <f t="shared" si="12"/>
        <v>422.12299999999993</v>
      </c>
      <c r="DX347" s="344">
        <f t="shared" si="13"/>
        <v>805.20200000000023</v>
      </c>
    </row>
    <row r="348" spans="1:128" x14ac:dyDescent="0.25">
      <c r="A348" s="233" t="str">
        <f>IF('1'!$A$1=1,B348,C348)</f>
        <v>Короткострокові</v>
      </c>
      <c r="B348" s="234" t="s">
        <v>172</v>
      </c>
      <c r="C348" s="234" t="s">
        <v>171</v>
      </c>
      <c r="D348" s="343">
        <v>24.741</v>
      </c>
      <c r="E348" s="343">
        <v>41.390999999999998</v>
      </c>
      <c r="F348" s="343">
        <v>-469.27199999999999</v>
      </c>
      <c r="G348" s="343">
        <v>-64.975999999999999</v>
      </c>
      <c r="H348" s="343">
        <v>347.89600000000002</v>
      </c>
      <c r="I348" s="343">
        <v>365.17500000000001</v>
      </c>
      <c r="J348" s="343">
        <v>-52.716000000000001</v>
      </c>
      <c r="K348" s="343">
        <v>-27.018000000000001</v>
      </c>
      <c r="L348" s="343">
        <v>224.46100000000001</v>
      </c>
      <c r="M348" s="343">
        <v>48.031999999999996</v>
      </c>
      <c r="N348" s="343">
        <v>-30.689</v>
      </c>
      <c r="O348" s="343">
        <v>-139.012</v>
      </c>
      <c r="P348" s="343">
        <v>49.718000000000004</v>
      </c>
      <c r="Q348" s="343">
        <v>-121.473</v>
      </c>
      <c r="R348" s="343">
        <v>554.798</v>
      </c>
      <c r="S348" s="343">
        <v>-237.226</v>
      </c>
      <c r="T348" s="343">
        <v>-324.56</v>
      </c>
      <c r="U348" s="343">
        <v>543.48</v>
      </c>
      <c r="V348" s="343">
        <v>137.22300000000001</v>
      </c>
      <c r="W348" s="343">
        <v>-180.98699999999999</v>
      </c>
      <c r="X348" s="343">
        <v>-339.66899999999998</v>
      </c>
      <c r="Y348" s="343">
        <v>21.725000000000001</v>
      </c>
      <c r="Z348" s="343">
        <v>-83.251000000000005</v>
      </c>
      <c r="AA348" s="343">
        <v>-571.90300000000002</v>
      </c>
      <c r="AB348" s="343">
        <v>-212.11699999999999</v>
      </c>
      <c r="AC348" s="343">
        <v>255.17400000000001</v>
      </c>
      <c r="AD348" s="343">
        <v>217.38399999999999</v>
      </c>
      <c r="AE348" s="343">
        <v>-3.734</v>
      </c>
      <c r="AF348" s="343">
        <v>111.449</v>
      </c>
      <c r="AG348" s="343">
        <v>120.462</v>
      </c>
      <c r="AH348" s="343">
        <v>385.54300000000001</v>
      </c>
      <c r="AI348" s="343">
        <v>-284.90800000000002</v>
      </c>
      <c r="AJ348" s="343">
        <v>168.828</v>
      </c>
      <c r="AK348" s="343">
        <v>-843.38499999999999</v>
      </c>
      <c r="AL348" s="343">
        <v>-372.63900000000001</v>
      </c>
      <c r="AM348" s="343">
        <v>-125.008</v>
      </c>
      <c r="AN348" s="343">
        <v>22.187000000000001</v>
      </c>
      <c r="AO348" s="343">
        <v>191.697</v>
      </c>
      <c r="AP348" s="343">
        <v>-36.473999999999997</v>
      </c>
      <c r="AQ348" s="343">
        <v>-1.627</v>
      </c>
      <c r="AR348" s="343">
        <v>-92</v>
      </c>
      <c r="AS348" s="343">
        <v>100.02200000000001</v>
      </c>
      <c r="AT348" s="343">
        <v>-68.512</v>
      </c>
      <c r="AU348" s="343">
        <v>302.96699999999998</v>
      </c>
      <c r="AV348" s="343">
        <v>92.546999999999997</v>
      </c>
      <c r="AW348" s="343">
        <v>-214.858</v>
      </c>
      <c r="AX348" s="343">
        <v>-522.45899999999995</v>
      </c>
      <c r="AY348" s="343">
        <v>-72.013999999999996</v>
      </c>
      <c r="AZ348" s="343">
        <v>149.834</v>
      </c>
      <c r="BA348" s="343">
        <v>780.96799999999996</v>
      </c>
      <c r="BB348" s="343">
        <v>-783.7</v>
      </c>
      <c r="BC348" s="343">
        <v>251.958</v>
      </c>
      <c r="BD348" s="343">
        <v>90.302999999999997</v>
      </c>
      <c r="BE348" s="343">
        <v>883.01400000000001</v>
      </c>
      <c r="BF348" s="343">
        <v>1234.413</v>
      </c>
      <c r="BG348" s="343">
        <v>-415.30099999999999</v>
      </c>
      <c r="BH348" s="343">
        <v>-207.953</v>
      </c>
      <c r="BI348" s="343">
        <v>126.752</v>
      </c>
      <c r="BJ348" s="343">
        <v>690.572</v>
      </c>
      <c r="BK348" s="343">
        <v>583.77700000000004</v>
      </c>
      <c r="BL348" s="343">
        <v>979.46100000000001</v>
      </c>
      <c r="BM348" s="343">
        <v>262.96699999999998</v>
      </c>
      <c r="BN348" s="343">
        <v>-109.601</v>
      </c>
      <c r="BO348" s="343">
        <v>-376.24700000000001</v>
      </c>
      <c r="BP348" s="343">
        <v>192.929</v>
      </c>
      <c r="BQ348" s="343">
        <v>-104.907</v>
      </c>
      <c r="BR348" s="343">
        <v>562.65099999999995</v>
      </c>
      <c r="BS348" s="343">
        <v>33.832000000000001</v>
      </c>
      <c r="BT348" s="343">
        <v>127.164</v>
      </c>
      <c r="BU348" s="343">
        <v>-62.850999999999999</v>
      </c>
      <c r="BV348" s="343">
        <v>-107.399</v>
      </c>
      <c r="BW348" s="343">
        <v>-668.55399999999997</v>
      </c>
      <c r="BX348" s="343">
        <v>189.57499999999999</v>
      </c>
      <c r="BY348" s="343">
        <v>-14.875</v>
      </c>
      <c r="BZ348" s="343">
        <v>281.81299999999999</v>
      </c>
      <c r="CA348" s="343">
        <v>183.517</v>
      </c>
      <c r="CB348" s="343">
        <v>464.63</v>
      </c>
      <c r="CC348" s="343">
        <v>238.786</v>
      </c>
      <c r="CD348" s="343">
        <v>428.74</v>
      </c>
      <c r="CE348" s="343">
        <v>-184.35</v>
      </c>
      <c r="CF348" s="343">
        <v>-46.670999999999999</v>
      </c>
      <c r="CG348" s="343">
        <v>-404.714</v>
      </c>
      <c r="CH348" s="343">
        <v>3.504</v>
      </c>
      <c r="CI348" s="343">
        <v>-624.13</v>
      </c>
      <c r="CJ348" s="343">
        <v>-171.40100000000001</v>
      </c>
      <c r="CK348" s="343">
        <v>-39.622999999999998</v>
      </c>
      <c r="CL348" s="343">
        <v>-682.99800000000005</v>
      </c>
      <c r="CM348" s="343">
        <v>482.51799999999997</v>
      </c>
      <c r="CN348" s="343">
        <v>-237.761</v>
      </c>
      <c r="CO348" s="343">
        <v>1629.4749999999999</v>
      </c>
      <c r="CP348" s="343">
        <v>333.399</v>
      </c>
      <c r="CQ348" s="343">
        <v>-709.92100000000005</v>
      </c>
      <c r="CR348" s="343">
        <v>647.62599999999998</v>
      </c>
      <c r="CS348" s="343">
        <v>920.14099999999996</v>
      </c>
      <c r="CT348" s="343">
        <v>-508.87</v>
      </c>
      <c r="CU348" s="343">
        <v>-48.223999999999997</v>
      </c>
      <c r="CV348" s="343">
        <v>756.66</v>
      </c>
      <c r="CW348" s="343">
        <v>539.28499999999997</v>
      </c>
      <c r="CX348" s="343">
        <v>-125.414</v>
      </c>
      <c r="CY348" s="343">
        <v>-123.217</v>
      </c>
      <c r="CZ348" s="343">
        <v>-320.59699999999998</v>
      </c>
      <c r="DA348" s="343">
        <v>243.86500000000001</v>
      </c>
      <c r="DB348" s="343">
        <v>-93.156000000000006</v>
      </c>
      <c r="DC348" s="343">
        <v>-41.22</v>
      </c>
      <c r="DD348" s="343">
        <v>-325.21199999999999</v>
      </c>
      <c r="DE348" s="343">
        <v>468.74200000000002</v>
      </c>
      <c r="DF348" s="343">
        <v>-433.79700000000003</v>
      </c>
      <c r="DG348" s="343">
        <v>-43.040999999999997</v>
      </c>
      <c r="DH348" s="343">
        <v>618.072</v>
      </c>
      <c r="DI348" s="343">
        <v>-74.125</v>
      </c>
      <c r="DJ348" s="343">
        <v>163.74199999999999</v>
      </c>
      <c r="DK348" s="343">
        <v>295.267</v>
      </c>
      <c r="DL348" s="343">
        <v>51.866</v>
      </c>
      <c r="DM348" s="343">
        <v>89.141000000000005</v>
      </c>
      <c r="DN348" s="343">
        <v>-222.27</v>
      </c>
      <c r="DO348" s="343">
        <v>169.155</v>
      </c>
      <c r="DP348" s="343">
        <v>-608.91999999999996</v>
      </c>
      <c r="DQ348" s="343">
        <v>238.208</v>
      </c>
      <c r="DR348" s="343">
        <v>47.884</v>
      </c>
      <c r="DS348" s="343">
        <v>263.52800000000002</v>
      </c>
      <c r="DT348" s="343">
        <v>883.44500000000005</v>
      </c>
      <c r="DU348" s="343">
        <v>-594.91200000000003</v>
      </c>
      <c r="DV348" s="343">
        <v>-154.07599999999999</v>
      </c>
      <c r="DW348" s="344">
        <f t="shared" si="12"/>
        <v>502.89799999999985</v>
      </c>
      <c r="DX348" s="344">
        <f t="shared" si="13"/>
        <v>1031.548</v>
      </c>
    </row>
    <row r="349" spans="1:128" x14ac:dyDescent="0.25">
      <c r="A349" s="233" t="str">
        <f>IF('1'!$A$1=1,B349,C349)</f>
        <v>Довгострокові</v>
      </c>
      <c r="B349" s="234" t="s">
        <v>174</v>
      </c>
      <c r="C349" s="234" t="s">
        <v>173</v>
      </c>
      <c r="D349" s="343">
        <v>17.062999999999999</v>
      </c>
      <c r="E349" s="343">
        <v>-0.88100000000000001</v>
      </c>
      <c r="F349" s="343">
        <v>0</v>
      </c>
      <c r="G349" s="343">
        <v>0</v>
      </c>
      <c r="H349" s="343">
        <v>0</v>
      </c>
      <c r="I349" s="343">
        <v>0</v>
      </c>
      <c r="J349" s="343">
        <v>0</v>
      </c>
      <c r="K349" s="343">
        <v>-0.90100000000000002</v>
      </c>
      <c r="L349" s="343">
        <v>0</v>
      </c>
      <c r="M349" s="343">
        <v>0</v>
      </c>
      <c r="N349" s="343">
        <v>0</v>
      </c>
      <c r="O349" s="343">
        <v>0</v>
      </c>
      <c r="P349" s="343">
        <v>0</v>
      </c>
      <c r="Q349" s="343">
        <v>22.495000000000001</v>
      </c>
      <c r="R349" s="343">
        <v>-54.127000000000002</v>
      </c>
      <c r="S349" s="343">
        <v>0</v>
      </c>
      <c r="T349" s="343">
        <v>0</v>
      </c>
      <c r="U349" s="343">
        <v>0</v>
      </c>
      <c r="V349" s="343">
        <v>0</v>
      </c>
      <c r="W349" s="343">
        <v>0</v>
      </c>
      <c r="X349" s="343">
        <v>-4.4580000000000002</v>
      </c>
      <c r="Y349" s="343">
        <v>0</v>
      </c>
      <c r="Z349" s="343">
        <v>0</v>
      </c>
      <c r="AA349" s="343">
        <v>2.8450000000000002</v>
      </c>
      <c r="AB349" s="343">
        <v>0</v>
      </c>
      <c r="AC349" s="343">
        <v>0</v>
      </c>
      <c r="AD349" s="343">
        <v>0</v>
      </c>
      <c r="AE349" s="343">
        <v>0</v>
      </c>
      <c r="AF349" s="343">
        <v>0</v>
      </c>
      <c r="AG349" s="343">
        <v>0</v>
      </c>
      <c r="AH349" s="343">
        <v>0</v>
      </c>
      <c r="AI349" s="343">
        <v>0</v>
      </c>
      <c r="AJ349" s="343">
        <v>-1.68</v>
      </c>
      <c r="AK349" s="343">
        <v>0</v>
      </c>
      <c r="AL349" s="343">
        <v>0</v>
      </c>
      <c r="AM349" s="343">
        <v>0</v>
      </c>
      <c r="AN349" s="343">
        <v>-8.218</v>
      </c>
      <c r="AO349" s="343">
        <v>0</v>
      </c>
      <c r="AP349" s="343">
        <v>0</v>
      </c>
      <c r="AQ349" s="343">
        <v>0</v>
      </c>
      <c r="AR349" s="343">
        <v>0</v>
      </c>
      <c r="AS349" s="343">
        <v>0</v>
      </c>
      <c r="AT349" s="343">
        <v>5.1379999999999999</v>
      </c>
      <c r="AU349" s="343">
        <v>0</v>
      </c>
      <c r="AV349" s="343">
        <v>0</v>
      </c>
      <c r="AW349" s="343">
        <v>1.74</v>
      </c>
      <c r="AX349" s="343">
        <v>0</v>
      </c>
      <c r="AY349" s="343">
        <v>0</v>
      </c>
      <c r="AZ349" s="343">
        <v>0</v>
      </c>
      <c r="BA349" s="343">
        <v>-8.8049999999999997</v>
      </c>
      <c r="BB349" s="343">
        <v>0</v>
      </c>
      <c r="BC349" s="343">
        <v>0</v>
      </c>
      <c r="BD349" s="343">
        <v>0</v>
      </c>
      <c r="BE349" s="343">
        <v>0</v>
      </c>
      <c r="BF349" s="343">
        <v>-5.3440000000000003</v>
      </c>
      <c r="BG349" s="343">
        <v>-22.472999999999999</v>
      </c>
      <c r="BH349" s="343">
        <v>0</v>
      </c>
      <c r="BI349" s="343">
        <v>0</v>
      </c>
      <c r="BJ349" s="343">
        <v>0</v>
      </c>
      <c r="BK349" s="343">
        <v>0</v>
      </c>
      <c r="BL349" s="343">
        <v>0</v>
      </c>
      <c r="BM349" s="343">
        <v>0</v>
      </c>
      <c r="BN349" s="343">
        <v>55.253</v>
      </c>
      <c r="BO349" s="343">
        <v>2.76</v>
      </c>
      <c r="BP349" s="343">
        <v>6.431</v>
      </c>
      <c r="BQ349" s="343">
        <v>9.7789999999999999</v>
      </c>
      <c r="BR349" s="343">
        <v>0</v>
      </c>
      <c r="BS349" s="343">
        <v>-0.84599999999999997</v>
      </c>
      <c r="BT349" s="343">
        <v>6.782</v>
      </c>
      <c r="BU349" s="343">
        <v>0.84899999999999998</v>
      </c>
      <c r="BV349" s="343">
        <v>-5.92</v>
      </c>
      <c r="BW349" s="343">
        <v>-1.645</v>
      </c>
      <c r="BX349" s="343">
        <v>0</v>
      </c>
      <c r="BY349" s="343">
        <v>11.569000000000001</v>
      </c>
      <c r="BZ349" s="343">
        <v>5.032</v>
      </c>
      <c r="CA349" s="343">
        <v>-1.6759999999999999</v>
      </c>
      <c r="CB349" s="343">
        <v>0</v>
      </c>
      <c r="CC349" s="343">
        <v>3.3159999999999998</v>
      </c>
      <c r="CD349" s="343">
        <v>-3.383</v>
      </c>
      <c r="CE349" s="343">
        <v>25.486000000000001</v>
      </c>
      <c r="CF349" s="343">
        <v>7.6369999999999996</v>
      </c>
      <c r="CG349" s="343">
        <v>-1.726</v>
      </c>
      <c r="CH349" s="343">
        <v>0.876</v>
      </c>
      <c r="CI349" s="343">
        <v>11.492000000000001</v>
      </c>
      <c r="CJ349" s="343">
        <v>10.602</v>
      </c>
      <c r="CK349" s="343">
        <v>3.5219999999999998</v>
      </c>
      <c r="CL349" s="343">
        <v>-6.2249999999999996</v>
      </c>
      <c r="CM349" s="343">
        <v>-16.574999999999999</v>
      </c>
      <c r="CN349" s="343">
        <v>-7.5780000000000003</v>
      </c>
      <c r="CO349" s="343">
        <v>-6.6159999999999997</v>
      </c>
      <c r="CP349" s="343">
        <v>18.797000000000001</v>
      </c>
      <c r="CQ349" s="343">
        <v>11.832000000000001</v>
      </c>
      <c r="CR349" s="343">
        <v>-1.0069999999999999</v>
      </c>
      <c r="CS349" s="343">
        <v>-5.0890000000000004</v>
      </c>
      <c r="CT349" s="343">
        <v>-17.716999999999999</v>
      </c>
      <c r="CU349" s="343">
        <v>4.7279999999999998</v>
      </c>
      <c r="CV349" s="343">
        <v>39.970999999999997</v>
      </c>
      <c r="CW349" s="343">
        <v>0</v>
      </c>
      <c r="CX349" s="343">
        <v>0.93600000000000005</v>
      </c>
      <c r="CY349" s="343">
        <v>15.516</v>
      </c>
      <c r="CZ349" s="343">
        <v>0</v>
      </c>
      <c r="DA349" s="343">
        <v>11.085000000000001</v>
      </c>
      <c r="DB349" s="343">
        <v>-19.896999999999998</v>
      </c>
      <c r="DC349" s="343">
        <v>7.3280000000000003</v>
      </c>
      <c r="DD349" s="343">
        <v>4.673</v>
      </c>
      <c r="DE349" s="343">
        <v>-16.097999999999999</v>
      </c>
      <c r="DF349" s="343">
        <v>0</v>
      </c>
      <c r="DG349" s="343">
        <v>5.4950000000000001</v>
      </c>
      <c r="DH349" s="343">
        <v>-0.91600000000000004</v>
      </c>
      <c r="DI349" s="343">
        <v>1.853</v>
      </c>
      <c r="DJ349" s="343">
        <v>-1.84</v>
      </c>
      <c r="DK349" s="343">
        <v>0.93100000000000005</v>
      </c>
      <c r="DL349" s="343">
        <v>11.114000000000001</v>
      </c>
      <c r="DM349" s="343">
        <v>3.714</v>
      </c>
      <c r="DN349" s="343">
        <v>39.658000000000001</v>
      </c>
      <c r="DO349" s="343">
        <v>13.641999999999999</v>
      </c>
      <c r="DP349" s="343">
        <v>-20.718</v>
      </c>
      <c r="DQ349" s="343">
        <v>40.311999999999998</v>
      </c>
      <c r="DR349" s="343">
        <v>22.533999999999999</v>
      </c>
      <c r="DS349" s="343">
        <v>15.276999999999999</v>
      </c>
      <c r="DT349" s="343">
        <v>6.766</v>
      </c>
      <c r="DU349" s="343">
        <v>9.6110000000000007</v>
      </c>
      <c r="DV349" s="343">
        <v>42.695999999999998</v>
      </c>
      <c r="DW349" s="344">
        <f t="shared" si="12"/>
        <v>49.009</v>
      </c>
      <c r="DX349" s="344">
        <f t="shared" si="13"/>
        <v>125.56099999999999</v>
      </c>
    </row>
    <row r="350" spans="1:128" x14ac:dyDescent="0.25">
      <c r="A350" s="186" t="str">
        <f>IF('1'!$A$1=1,B350,C350)</f>
        <v>Інші сектори</v>
      </c>
      <c r="B350" s="187" t="s">
        <v>92</v>
      </c>
      <c r="C350" s="187" t="s">
        <v>93</v>
      </c>
      <c r="D350" s="341">
        <v>318.22500000000002</v>
      </c>
      <c r="E350" s="341">
        <v>109.203</v>
      </c>
      <c r="F350" s="341">
        <v>256.21699999999998</v>
      </c>
      <c r="G350" s="341">
        <v>-30.632000000000001</v>
      </c>
      <c r="H350" s="341">
        <v>-112.977</v>
      </c>
      <c r="I350" s="341">
        <v>-93.52</v>
      </c>
      <c r="J350" s="341">
        <v>4.5449999999999999</v>
      </c>
      <c r="K350" s="341">
        <v>-191.828</v>
      </c>
      <c r="L350" s="341">
        <v>-214.66399999999999</v>
      </c>
      <c r="M350" s="341">
        <v>-190.34899999999999</v>
      </c>
      <c r="N350" s="341">
        <v>-102.298</v>
      </c>
      <c r="O350" s="341">
        <v>-116.917</v>
      </c>
      <c r="P350" s="341">
        <v>-143.631</v>
      </c>
      <c r="Q350" s="341">
        <v>-100.77800000000001</v>
      </c>
      <c r="R350" s="341">
        <v>-171.40100000000001</v>
      </c>
      <c r="S350" s="341">
        <v>-314.83100000000002</v>
      </c>
      <c r="T350" s="341">
        <v>-321.90699999999998</v>
      </c>
      <c r="U350" s="341">
        <v>-401.39400000000001</v>
      </c>
      <c r="V350" s="341">
        <v>-436.04300000000001</v>
      </c>
      <c r="W350" s="341">
        <v>-164.047</v>
      </c>
      <c r="X350" s="341">
        <v>-308.46600000000001</v>
      </c>
      <c r="Y350" s="341">
        <v>-28.062000000000001</v>
      </c>
      <c r="Z350" s="341">
        <v>68.450999999999993</v>
      </c>
      <c r="AA350" s="341">
        <v>108.121</v>
      </c>
      <c r="AB350" s="341">
        <v>164.98</v>
      </c>
      <c r="AC350" s="341">
        <v>-0.93799999999999994</v>
      </c>
      <c r="AD350" s="341">
        <v>-49.661000000000001</v>
      </c>
      <c r="AE350" s="341">
        <v>-209.12899999999999</v>
      </c>
      <c r="AF350" s="341">
        <v>-190.279</v>
      </c>
      <c r="AG350" s="341">
        <v>-149.90799999999999</v>
      </c>
      <c r="AH350" s="341">
        <v>-107.047</v>
      </c>
      <c r="AI350" s="341">
        <v>-70.379000000000005</v>
      </c>
      <c r="AJ350" s="341">
        <v>123.471</v>
      </c>
      <c r="AK350" s="341">
        <v>304.06</v>
      </c>
      <c r="AL350" s="341">
        <v>236.203</v>
      </c>
      <c r="AM350" s="341">
        <v>199.33699999999999</v>
      </c>
      <c r="AN350" s="341">
        <v>-37.801000000000002</v>
      </c>
      <c r="AO350" s="341">
        <v>150.446</v>
      </c>
      <c r="AP350" s="341">
        <v>89.159000000000006</v>
      </c>
      <c r="AQ350" s="341">
        <v>-8.9499999999999993</v>
      </c>
      <c r="AR350" s="341">
        <v>-31.228999999999999</v>
      </c>
      <c r="AS350" s="341">
        <v>-85.489000000000004</v>
      </c>
      <c r="AT350" s="341">
        <v>185.839</v>
      </c>
      <c r="AU350" s="341">
        <v>369.62</v>
      </c>
      <c r="AV350" s="341">
        <v>137.107</v>
      </c>
      <c r="AW350" s="341">
        <v>260.96100000000001</v>
      </c>
      <c r="AX350" s="341">
        <v>577.87099999999998</v>
      </c>
      <c r="AY350" s="341">
        <v>496.19400000000002</v>
      </c>
      <c r="AZ350" s="341">
        <v>40.305999999999997</v>
      </c>
      <c r="BA350" s="341">
        <v>17.609000000000002</v>
      </c>
      <c r="BB350" s="341">
        <v>411.73</v>
      </c>
      <c r="BC350" s="341">
        <v>308.04700000000003</v>
      </c>
      <c r="BD350" s="341">
        <v>221.73400000000001</v>
      </c>
      <c r="BE350" s="341">
        <v>-46.988</v>
      </c>
      <c r="BF350" s="341">
        <v>307.267</v>
      </c>
      <c r="BG350" s="341">
        <v>320.91399999999999</v>
      </c>
      <c r="BH350" s="341">
        <v>197.964</v>
      </c>
      <c r="BI350" s="341">
        <v>303.29899999999998</v>
      </c>
      <c r="BJ350" s="341">
        <v>342.57400000000001</v>
      </c>
      <c r="BK350" s="341">
        <v>105.404</v>
      </c>
      <c r="BL350" s="341">
        <v>252.96700000000001</v>
      </c>
      <c r="BM350" s="341">
        <v>45.813000000000002</v>
      </c>
      <c r="BN350" s="341">
        <v>548.90899999999999</v>
      </c>
      <c r="BO350" s="341">
        <v>739.61599999999999</v>
      </c>
      <c r="BP350" s="341">
        <v>518.15200000000004</v>
      </c>
      <c r="BQ350" s="341">
        <v>226.70500000000001</v>
      </c>
      <c r="BR350" s="341">
        <v>243.261</v>
      </c>
      <c r="BS350" s="341">
        <v>260.50599999999997</v>
      </c>
      <c r="BT350" s="341">
        <v>290.78199999999998</v>
      </c>
      <c r="BU350" s="341">
        <v>464.589</v>
      </c>
      <c r="BV350" s="341">
        <v>594.49900000000002</v>
      </c>
      <c r="BW350" s="341">
        <v>562.47400000000005</v>
      </c>
      <c r="BX350" s="341">
        <v>457.113</v>
      </c>
      <c r="BY350" s="341">
        <v>457.81700000000001</v>
      </c>
      <c r="BZ350" s="341">
        <v>353.10500000000002</v>
      </c>
      <c r="CA350" s="341">
        <v>172.624</v>
      </c>
      <c r="CB350" s="341">
        <v>286.68700000000001</v>
      </c>
      <c r="CC350" s="341">
        <v>203.13399999999999</v>
      </c>
      <c r="CD350" s="341">
        <v>197.88</v>
      </c>
      <c r="CE350" s="341">
        <v>597.22500000000002</v>
      </c>
      <c r="CF350" s="341">
        <v>488.774</v>
      </c>
      <c r="CG350" s="341">
        <v>527.25</v>
      </c>
      <c r="CH350" s="341">
        <v>771.68899999999996</v>
      </c>
      <c r="CI350" s="341">
        <v>436.714</v>
      </c>
      <c r="CJ350" s="341">
        <v>844.63400000000001</v>
      </c>
      <c r="CK350" s="341">
        <v>983.54200000000003</v>
      </c>
      <c r="CL350" s="341">
        <v>692.78099999999995</v>
      </c>
      <c r="CM350" s="341">
        <v>768.89800000000002</v>
      </c>
      <c r="CN350" s="341">
        <v>1002.198</v>
      </c>
      <c r="CO350" s="341">
        <v>666.34500000000003</v>
      </c>
      <c r="CP350" s="341">
        <v>716.26300000000003</v>
      </c>
      <c r="CQ350" s="341">
        <v>702.03300000000002</v>
      </c>
      <c r="CR350" s="341">
        <v>951.79899999999998</v>
      </c>
      <c r="CS350" s="341">
        <v>670.76700000000005</v>
      </c>
      <c r="CT350" s="341">
        <v>465.56200000000001</v>
      </c>
      <c r="CU350" s="341">
        <v>538.976</v>
      </c>
      <c r="CV350" s="341">
        <v>995.55600000000004</v>
      </c>
      <c r="CW350" s="341">
        <v>1044.1089999999999</v>
      </c>
      <c r="CX350" s="341">
        <v>1167.097</v>
      </c>
      <c r="CY350" s="341">
        <v>984.82</v>
      </c>
      <c r="CZ350" s="341">
        <v>1030.6880000000001</v>
      </c>
      <c r="DA350" s="341">
        <v>678.94200000000001</v>
      </c>
      <c r="DB350" s="341">
        <v>416.94</v>
      </c>
      <c r="DC350" s="341">
        <v>505.62599999999998</v>
      </c>
      <c r="DD350" s="341">
        <v>657.9</v>
      </c>
      <c r="DE350" s="341">
        <v>934.64300000000003</v>
      </c>
      <c r="DF350" s="341">
        <v>930.62400000000002</v>
      </c>
      <c r="DG350" s="341">
        <v>1327.857</v>
      </c>
      <c r="DH350" s="341">
        <v>1503.518</v>
      </c>
      <c r="DI350" s="341">
        <v>1287.9269999999999</v>
      </c>
      <c r="DJ350" s="341">
        <v>964.976</v>
      </c>
      <c r="DK350" s="341">
        <v>970.56100000000004</v>
      </c>
      <c r="DL350" s="341">
        <v>1127.155</v>
      </c>
      <c r="DM350" s="341">
        <v>1132.8389999999999</v>
      </c>
      <c r="DN350" s="341">
        <v>1318.864</v>
      </c>
      <c r="DO350" s="341">
        <v>976.73199999999997</v>
      </c>
      <c r="DP350" s="341">
        <v>1234.9549999999999</v>
      </c>
      <c r="DQ350" s="341">
        <v>1570.3420000000001</v>
      </c>
      <c r="DR350" s="341">
        <v>1428.0820000000001</v>
      </c>
      <c r="DS350" s="341">
        <v>1870.4780000000001</v>
      </c>
      <c r="DT350" s="341">
        <v>1614.172</v>
      </c>
      <c r="DU350" s="341">
        <v>1078.337</v>
      </c>
      <c r="DV350" s="341">
        <v>875.26300000000003</v>
      </c>
      <c r="DW350" s="342">
        <f t="shared" si="12"/>
        <v>10674.802</v>
      </c>
      <c r="DX350" s="342">
        <f t="shared" si="13"/>
        <v>15386.429</v>
      </c>
    </row>
    <row r="351" spans="1:128" x14ac:dyDescent="0.25">
      <c r="A351" s="233" t="str">
        <f>IF('1'!$A$1=1,B351,C351)</f>
        <v>Короткострокові</v>
      </c>
      <c r="B351" s="234" t="s">
        <v>172</v>
      </c>
      <c r="C351" s="234" t="s">
        <v>171</v>
      </c>
      <c r="D351" s="343">
        <v>318.22500000000002</v>
      </c>
      <c r="E351" s="343">
        <v>109.203</v>
      </c>
      <c r="F351" s="343">
        <v>256.21699999999998</v>
      </c>
      <c r="G351" s="343">
        <v>-30.632000000000001</v>
      </c>
      <c r="H351" s="343">
        <v>-112.977</v>
      </c>
      <c r="I351" s="343">
        <v>-93.52</v>
      </c>
      <c r="J351" s="343">
        <v>4.5449999999999999</v>
      </c>
      <c r="K351" s="343">
        <v>-191.828</v>
      </c>
      <c r="L351" s="343">
        <v>-214.66399999999999</v>
      </c>
      <c r="M351" s="343">
        <v>-190.34899999999999</v>
      </c>
      <c r="N351" s="343">
        <v>-102.298</v>
      </c>
      <c r="O351" s="343">
        <v>-116.917</v>
      </c>
      <c r="P351" s="343">
        <v>-143.631</v>
      </c>
      <c r="Q351" s="343">
        <v>-100.77800000000001</v>
      </c>
      <c r="R351" s="343">
        <v>-171.40100000000001</v>
      </c>
      <c r="S351" s="343">
        <v>-314.83100000000002</v>
      </c>
      <c r="T351" s="343">
        <v>-321.90699999999998</v>
      </c>
      <c r="U351" s="343">
        <v>-401.39400000000001</v>
      </c>
      <c r="V351" s="343">
        <v>-436.04300000000001</v>
      </c>
      <c r="W351" s="343">
        <v>-164.047</v>
      </c>
      <c r="X351" s="343">
        <v>-308.46600000000001</v>
      </c>
      <c r="Y351" s="343">
        <v>-28.062000000000001</v>
      </c>
      <c r="Z351" s="343">
        <v>68.450999999999993</v>
      </c>
      <c r="AA351" s="343">
        <v>108.121</v>
      </c>
      <c r="AB351" s="343">
        <v>164.98</v>
      </c>
      <c r="AC351" s="343">
        <v>-0.93799999999999994</v>
      </c>
      <c r="AD351" s="343">
        <v>-49.661000000000001</v>
      </c>
      <c r="AE351" s="343">
        <v>-209.12899999999999</v>
      </c>
      <c r="AF351" s="343">
        <v>-190.279</v>
      </c>
      <c r="AG351" s="343">
        <v>-149.90799999999999</v>
      </c>
      <c r="AH351" s="343">
        <v>-107.047</v>
      </c>
      <c r="AI351" s="343">
        <v>-70.379000000000005</v>
      </c>
      <c r="AJ351" s="343">
        <v>123.471</v>
      </c>
      <c r="AK351" s="343">
        <v>304.06</v>
      </c>
      <c r="AL351" s="343">
        <v>236.203</v>
      </c>
      <c r="AM351" s="343">
        <v>199.33699999999999</v>
      </c>
      <c r="AN351" s="343">
        <v>-37.801000000000002</v>
      </c>
      <c r="AO351" s="343">
        <v>150.446</v>
      </c>
      <c r="AP351" s="343">
        <v>89.159000000000006</v>
      </c>
      <c r="AQ351" s="343">
        <v>-8.9499999999999993</v>
      </c>
      <c r="AR351" s="343">
        <v>-31.228999999999999</v>
      </c>
      <c r="AS351" s="343">
        <v>-85.489000000000004</v>
      </c>
      <c r="AT351" s="343">
        <v>185.839</v>
      </c>
      <c r="AU351" s="343">
        <v>369.62</v>
      </c>
      <c r="AV351" s="343">
        <v>137.107</v>
      </c>
      <c r="AW351" s="343">
        <v>260.96100000000001</v>
      </c>
      <c r="AX351" s="343">
        <v>577.87099999999998</v>
      </c>
      <c r="AY351" s="343">
        <v>496.19400000000002</v>
      </c>
      <c r="AZ351" s="343">
        <v>40.305999999999997</v>
      </c>
      <c r="BA351" s="343">
        <v>17.609000000000002</v>
      </c>
      <c r="BB351" s="343">
        <v>411.73</v>
      </c>
      <c r="BC351" s="343">
        <v>308.04700000000003</v>
      </c>
      <c r="BD351" s="343">
        <v>221.73400000000001</v>
      </c>
      <c r="BE351" s="343">
        <v>-46.988</v>
      </c>
      <c r="BF351" s="343">
        <v>307.267</v>
      </c>
      <c r="BG351" s="343">
        <v>320.91399999999999</v>
      </c>
      <c r="BH351" s="343">
        <v>197.964</v>
      </c>
      <c r="BI351" s="343">
        <v>303.29899999999998</v>
      </c>
      <c r="BJ351" s="343">
        <v>342.57400000000001</v>
      </c>
      <c r="BK351" s="343">
        <v>105.404</v>
      </c>
      <c r="BL351" s="343">
        <v>252.96700000000001</v>
      </c>
      <c r="BM351" s="343">
        <v>45.813000000000002</v>
      </c>
      <c r="BN351" s="343">
        <v>548.90899999999999</v>
      </c>
      <c r="BO351" s="343">
        <v>739.61599999999999</v>
      </c>
      <c r="BP351" s="343">
        <v>518.15200000000004</v>
      </c>
      <c r="BQ351" s="343">
        <v>226.70500000000001</v>
      </c>
      <c r="BR351" s="343">
        <v>243.261</v>
      </c>
      <c r="BS351" s="343">
        <v>260.50599999999997</v>
      </c>
      <c r="BT351" s="343">
        <v>290.78199999999998</v>
      </c>
      <c r="BU351" s="343">
        <v>464.589</v>
      </c>
      <c r="BV351" s="343">
        <v>594.49900000000002</v>
      </c>
      <c r="BW351" s="343">
        <v>562.47400000000005</v>
      </c>
      <c r="BX351" s="343">
        <v>457.113</v>
      </c>
      <c r="BY351" s="343">
        <v>457.81700000000001</v>
      </c>
      <c r="BZ351" s="343">
        <v>353.10500000000002</v>
      </c>
      <c r="CA351" s="343">
        <v>172.624</v>
      </c>
      <c r="CB351" s="343">
        <v>286.68700000000001</v>
      </c>
      <c r="CC351" s="343">
        <v>203.13399999999999</v>
      </c>
      <c r="CD351" s="343">
        <v>197.88</v>
      </c>
      <c r="CE351" s="343">
        <v>597.22500000000002</v>
      </c>
      <c r="CF351" s="343">
        <v>488.774</v>
      </c>
      <c r="CG351" s="343">
        <v>527.25</v>
      </c>
      <c r="CH351" s="343">
        <v>771.68899999999996</v>
      </c>
      <c r="CI351" s="343">
        <v>436.714</v>
      </c>
      <c r="CJ351" s="343">
        <v>844.63400000000001</v>
      </c>
      <c r="CK351" s="343">
        <v>983.54200000000003</v>
      </c>
      <c r="CL351" s="343">
        <v>692.78099999999995</v>
      </c>
      <c r="CM351" s="343">
        <v>768.89800000000002</v>
      </c>
      <c r="CN351" s="343">
        <v>1002.198</v>
      </c>
      <c r="CO351" s="343">
        <v>666.34500000000003</v>
      </c>
      <c r="CP351" s="343">
        <v>716.26300000000003</v>
      </c>
      <c r="CQ351" s="343">
        <v>702.03300000000002</v>
      </c>
      <c r="CR351" s="343">
        <v>951.79899999999998</v>
      </c>
      <c r="CS351" s="343">
        <v>670.76700000000005</v>
      </c>
      <c r="CT351" s="343">
        <v>465.56200000000001</v>
      </c>
      <c r="CU351" s="343">
        <v>538.976</v>
      </c>
      <c r="CV351" s="343">
        <v>995.55600000000004</v>
      </c>
      <c r="CW351" s="343">
        <v>1044.1089999999999</v>
      </c>
      <c r="CX351" s="343">
        <v>1167.097</v>
      </c>
      <c r="CY351" s="343">
        <v>984.82</v>
      </c>
      <c r="CZ351" s="343">
        <v>1030.6880000000001</v>
      </c>
      <c r="DA351" s="343">
        <v>678.94200000000001</v>
      </c>
      <c r="DB351" s="343">
        <v>416.94</v>
      </c>
      <c r="DC351" s="343">
        <v>505.62599999999998</v>
      </c>
      <c r="DD351" s="343">
        <v>657.9</v>
      </c>
      <c r="DE351" s="343">
        <v>934.64300000000003</v>
      </c>
      <c r="DF351" s="343">
        <v>930.62400000000002</v>
      </c>
      <c r="DG351" s="343">
        <v>1327.857</v>
      </c>
      <c r="DH351" s="343">
        <v>1503.518</v>
      </c>
      <c r="DI351" s="343">
        <v>1287.9269999999999</v>
      </c>
      <c r="DJ351" s="343">
        <v>964.976</v>
      </c>
      <c r="DK351" s="343">
        <v>970.56100000000004</v>
      </c>
      <c r="DL351" s="343">
        <v>1127.155</v>
      </c>
      <c r="DM351" s="343">
        <v>1132.8389999999999</v>
      </c>
      <c r="DN351" s="343">
        <v>1318.864</v>
      </c>
      <c r="DO351" s="343">
        <v>976.73199999999997</v>
      </c>
      <c r="DP351" s="343">
        <v>1234.9549999999999</v>
      </c>
      <c r="DQ351" s="343">
        <v>1570.3420000000001</v>
      </c>
      <c r="DR351" s="343">
        <v>1428.0820000000001</v>
      </c>
      <c r="DS351" s="343">
        <v>1870.4780000000001</v>
      </c>
      <c r="DT351" s="343">
        <v>1614.172</v>
      </c>
      <c r="DU351" s="343">
        <v>1078.337</v>
      </c>
      <c r="DV351" s="343">
        <v>875.26300000000003</v>
      </c>
      <c r="DW351" s="344">
        <f t="shared" si="12"/>
        <v>10674.802</v>
      </c>
      <c r="DX351" s="344">
        <f t="shared" si="13"/>
        <v>15386.429</v>
      </c>
    </row>
    <row r="352" spans="1:128" s="9" customFormat="1" ht="39.6" x14ac:dyDescent="0.25">
      <c r="A352" s="233" t="str">
        <f>IF('1'!$A$1=1,B352,C352)</f>
        <v>Нефінансові корпорації, домашні господарства та некомерційні організації, що обслуговують домашні господарства (НКОДГ)</v>
      </c>
      <c r="B352" s="234" t="s">
        <v>398</v>
      </c>
      <c r="C352" s="234" t="s">
        <v>397</v>
      </c>
      <c r="D352" s="343">
        <v>318.22500000000002</v>
      </c>
      <c r="E352" s="343">
        <v>109.203</v>
      </c>
      <c r="F352" s="343">
        <v>256.21699999999998</v>
      </c>
      <c r="G352" s="343">
        <v>-30.632000000000001</v>
      </c>
      <c r="H352" s="343">
        <v>-112.977</v>
      </c>
      <c r="I352" s="343">
        <v>-93.52</v>
      </c>
      <c r="J352" s="343">
        <v>4.5449999999999999</v>
      </c>
      <c r="K352" s="343">
        <v>-191.828</v>
      </c>
      <c r="L352" s="343">
        <v>-214.66399999999999</v>
      </c>
      <c r="M352" s="343">
        <v>-190.34899999999999</v>
      </c>
      <c r="N352" s="343">
        <v>-102.298</v>
      </c>
      <c r="O352" s="343">
        <v>-116.917</v>
      </c>
      <c r="P352" s="343">
        <v>-143.631</v>
      </c>
      <c r="Q352" s="343">
        <v>-100.77800000000001</v>
      </c>
      <c r="R352" s="343">
        <v>-171.40100000000001</v>
      </c>
      <c r="S352" s="343">
        <v>-314.83100000000002</v>
      </c>
      <c r="T352" s="343">
        <v>-321.90699999999998</v>
      </c>
      <c r="U352" s="343">
        <v>-401.39400000000001</v>
      </c>
      <c r="V352" s="343">
        <v>-436.04300000000001</v>
      </c>
      <c r="W352" s="343">
        <v>-164.047</v>
      </c>
      <c r="X352" s="343">
        <v>-308.46600000000001</v>
      </c>
      <c r="Y352" s="343">
        <v>-28.062000000000001</v>
      </c>
      <c r="Z352" s="343">
        <v>68.450999999999993</v>
      </c>
      <c r="AA352" s="343">
        <v>108.121</v>
      </c>
      <c r="AB352" s="343">
        <v>164.98</v>
      </c>
      <c r="AC352" s="343">
        <v>-0.93799999999999994</v>
      </c>
      <c r="AD352" s="343">
        <v>-49.661000000000001</v>
      </c>
      <c r="AE352" s="343">
        <v>-209.12899999999999</v>
      </c>
      <c r="AF352" s="343">
        <v>-190.279</v>
      </c>
      <c r="AG352" s="343">
        <v>-149.90799999999999</v>
      </c>
      <c r="AH352" s="343">
        <v>-107.047</v>
      </c>
      <c r="AI352" s="343">
        <v>-70.379000000000005</v>
      </c>
      <c r="AJ352" s="343">
        <v>123.471</v>
      </c>
      <c r="AK352" s="343">
        <v>304.06</v>
      </c>
      <c r="AL352" s="343">
        <v>236.203</v>
      </c>
      <c r="AM352" s="343">
        <v>199.33699999999999</v>
      </c>
      <c r="AN352" s="343">
        <v>-37.801000000000002</v>
      </c>
      <c r="AO352" s="343">
        <v>150.446</v>
      </c>
      <c r="AP352" s="343">
        <v>89.159000000000006</v>
      </c>
      <c r="AQ352" s="343">
        <v>-8.9499999999999993</v>
      </c>
      <c r="AR352" s="343">
        <v>-31.228999999999999</v>
      </c>
      <c r="AS352" s="343">
        <v>-85.489000000000004</v>
      </c>
      <c r="AT352" s="343">
        <v>185.839</v>
      </c>
      <c r="AU352" s="343">
        <v>369.62</v>
      </c>
      <c r="AV352" s="343">
        <v>137.107</v>
      </c>
      <c r="AW352" s="343">
        <v>260.96100000000001</v>
      </c>
      <c r="AX352" s="343">
        <v>577.87099999999998</v>
      </c>
      <c r="AY352" s="343">
        <v>496.19400000000002</v>
      </c>
      <c r="AZ352" s="343">
        <v>40.305999999999997</v>
      </c>
      <c r="BA352" s="343">
        <v>17.609000000000002</v>
      </c>
      <c r="BB352" s="343">
        <v>411.73</v>
      </c>
      <c r="BC352" s="343">
        <v>308.04700000000003</v>
      </c>
      <c r="BD352" s="343">
        <v>221.73400000000001</v>
      </c>
      <c r="BE352" s="343">
        <v>-46.988</v>
      </c>
      <c r="BF352" s="343">
        <v>307.267</v>
      </c>
      <c r="BG352" s="343">
        <v>320.91399999999999</v>
      </c>
      <c r="BH352" s="343">
        <v>197.964</v>
      </c>
      <c r="BI352" s="343">
        <v>303.29899999999998</v>
      </c>
      <c r="BJ352" s="343">
        <v>342.57400000000001</v>
      </c>
      <c r="BK352" s="343">
        <v>105.404</v>
      </c>
      <c r="BL352" s="343">
        <v>252.96700000000001</v>
      </c>
      <c r="BM352" s="343">
        <v>45.813000000000002</v>
      </c>
      <c r="BN352" s="343">
        <v>548.90899999999999</v>
      </c>
      <c r="BO352" s="343">
        <v>739.61599999999999</v>
      </c>
      <c r="BP352" s="343">
        <v>518.15200000000004</v>
      </c>
      <c r="BQ352" s="343">
        <v>226.70500000000001</v>
      </c>
      <c r="BR352" s="343">
        <v>243.261</v>
      </c>
      <c r="BS352" s="343">
        <v>260.50599999999997</v>
      </c>
      <c r="BT352" s="343">
        <v>290.78199999999998</v>
      </c>
      <c r="BU352" s="343">
        <v>464.589</v>
      </c>
      <c r="BV352" s="343">
        <v>594.49900000000002</v>
      </c>
      <c r="BW352" s="343">
        <v>562.47400000000005</v>
      </c>
      <c r="BX352" s="343">
        <v>457.113</v>
      </c>
      <c r="BY352" s="343">
        <v>457.81700000000001</v>
      </c>
      <c r="BZ352" s="343">
        <v>353.10500000000002</v>
      </c>
      <c r="CA352" s="343">
        <v>172.624</v>
      </c>
      <c r="CB352" s="343">
        <v>286.68700000000001</v>
      </c>
      <c r="CC352" s="343">
        <v>203.13399999999999</v>
      </c>
      <c r="CD352" s="343">
        <v>197.88</v>
      </c>
      <c r="CE352" s="343">
        <v>597.22500000000002</v>
      </c>
      <c r="CF352" s="343">
        <v>488.774</v>
      </c>
      <c r="CG352" s="343">
        <v>527.25</v>
      </c>
      <c r="CH352" s="343">
        <v>771.68899999999996</v>
      </c>
      <c r="CI352" s="343">
        <v>436.714</v>
      </c>
      <c r="CJ352" s="343">
        <v>844.63400000000001</v>
      </c>
      <c r="CK352" s="343">
        <v>983.54200000000003</v>
      </c>
      <c r="CL352" s="343">
        <v>692.78099999999995</v>
      </c>
      <c r="CM352" s="343">
        <v>768.89800000000002</v>
      </c>
      <c r="CN352" s="343">
        <v>1002.198</v>
      </c>
      <c r="CO352" s="343">
        <v>666.34500000000003</v>
      </c>
      <c r="CP352" s="343">
        <v>716.26300000000003</v>
      </c>
      <c r="CQ352" s="343">
        <v>702.03300000000002</v>
      </c>
      <c r="CR352" s="343">
        <v>951.79899999999998</v>
      </c>
      <c r="CS352" s="343">
        <v>670.76700000000005</v>
      </c>
      <c r="CT352" s="343">
        <v>465.56200000000001</v>
      </c>
      <c r="CU352" s="343">
        <v>538.976</v>
      </c>
      <c r="CV352" s="343">
        <v>995.55600000000004</v>
      </c>
      <c r="CW352" s="343">
        <v>1044.1089999999999</v>
      </c>
      <c r="CX352" s="343">
        <v>1167.097</v>
      </c>
      <c r="CY352" s="343">
        <v>984.82</v>
      </c>
      <c r="CZ352" s="343">
        <v>1030.6880000000001</v>
      </c>
      <c r="DA352" s="343">
        <v>678.94200000000001</v>
      </c>
      <c r="DB352" s="343">
        <v>416.94</v>
      </c>
      <c r="DC352" s="343">
        <v>505.62599999999998</v>
      </c>
      <c r="DD352" s="343">
        <v>657.9</v>
      </c>
      <c r="DE352" s="343">
        <v>934.64300000000003</v>
      </c>
      <c r="DF352" s="343">
        <v>930.62400000000002</v>
      </c>
      <c r="DG352" s="343">
        <v>1327.857</v>
      </c>
      <c r="DH352" s="343">
        <v>1503.518</v>
      </c>
      <c r="DI352" s="343">
        <v>1287.9269999999999</v>
      </c>
      <c r="DJ352" s="343">
        <v>964.976</v>
      </c>
      <c r="DK352" s="343">
        <v>970.56100000000004</v>
      </c>
      <c r="DL352" s="343">
        <v>1127.155</v>
      </c>
      <c r="DM352" s="343">
        <v>1132.8389999999999</v>
      </c>
      <c r="DN352" s="343">
        <v>1318.864</v>
      </c>
      <c r="DO352" s="343">
        <v>976.73199999999997</v>
      </c>
      <c r="DP352" s="343">
        <v>1234.9549999999999</v>
      </c>
      <c r="DQ352" s="343">
        <v>1570.3420000000001</v>
      </c>
      <c r="DR352" s="343">
        <v>1428.0820000000001</v>
      </c>
      <c r="DS352" s="343">
        <v>1870.4780000000001</v>
      </c>
      <c r="DT352" s="343">
        <v>1614.172</v>
      </c>
      <c r="DU352" s="343">
        <v>1078.337</v>
      </c>
      <c r="DV352" s="343">
        <v>875.26300000000003</v>
      </c>
      <c r="DW352" s="344">
        <f t="shared" si="12"/>
        <v>10674.802</v>
      </c>
      <c r="DX352" s="344">
        <f t="shared" si="13"/>
        <v>15386.429</v>
      </c>
    </row>
    <row r="353" spans="1:128" s="9" customFormat="1" x14ac:dyDescent="0.25">
      <c r="A353" s="247" t="str">
        <f>IF('1'!$A$1=1,B353,C353)</f>
        <v>Короткострокові</v>
      </c>
      <c r="B353" s="248" t="s">
        <v>172</v>
      </c>
      <c r="C353" s="248" t="s">
        <v>171</v>
      </c>
      <c r="D353" s="343">
        <v>318.22500000000002</v>
      </c>
      <c r="E353" s="343">
        <v>109.203</v>
      </c>
      <c r="F353" s="343">
        <v>256.21699999999998</v>
      </c>
      <c r="G353" s="343">
        <v>-30.632000000000001</v>
      </c>
      <c r="H353" s="343">
        <v>-112.977</v>
      </c>
      <c r="I353" s="343">
        <v>-93.52</v>
      </c>
      <c r="J353" s="343">
        <v>4.5449999999999999</v>
      </c>
      <c r="K353" s="343">
        <v>-191.828</v>
      </c>
      <c r="L353" s="343">
        <v>-214.66399999999999</v>
      </c>
      <c r="M353" s="343">
        <v>-190.34899999999999</v>
      </c>
      <c r="N353" s="343">
        <v>-102.298</v>
      </c>
      <c r="O353" s="343">
        <v>-116.917</v>
      </c>
      <c r="P353" s="343">
        <v>-143.631</v>
      </c>
      <c r="Q353" s="343">
        <v>-100.77800000000001</v>
      </c>
      <c r="R353" s="343">
        <v>-171.40100000000001</v>
      </c>
      <c r="S353" s="343">
        <v>-314.83100000000002</v>
      </c>
      <c r="T353" s="343">
        <v>-321.90699999999998</v>
      </c>
      <c r="U353" s="343">
        <v>-401.39400000000001</v>
      </c>
      <c r="V353" s="343">
        <v>-436.04300000000001</v>
      </c>
      <c r="W353" s="343">
        <v>-164.047</v>
      </c>
      <c r="X353" s="343">
        <v>-308.46600000000001</v>
      </c>
      <c r="Y353" s="343">
        <v>-28.062000000000001</v>
      </c>
      <c r="Z353" s="343">
        <v>68.450999999999993</v>
      </c>
      <c r="AA353" s="343">
        <v>108.121</v>
      </c>
      <c r="AB353" s="343">
        <v>164.98</v>
      </c>
      <c r="AC353" s="343">
        <v>-0.93799999999999994</v>
      </c>
      <c r="AD353" s="343">
        <v>-49.661000000000001</v>
      </c>
      <c r="AE353" s="343">
        <v>-209.12899999999999</v>
      </c>
      <c r="AF353" s="343">
        <v>-190.279</v>
      </c>
      <c r="AG353" s="343">
        <v>-149.90799999999999</v>
      </c>
      <c r="AH353" s="343">
        <v>-107.047</v>
      </c>
      <c r="AI353" s="343">
        <v>-70.379000000000005</v>
      </c>
      <c r="AJ353" s="343">
        <v>123.471</v>
      </c>
      <c r="AK353" s="343">
        <v>304.06</v>
      </c>
      <c r="AL353" s="343">
        <v>236.203</v>
      </c>
      <c r="AM353" s="343">
        <v>199.33699999999999</v>
      </c>
      <c r="AN353" s="343">
        <v>-37.801000000000002</v>
      </c>
      <c r="AO353" s="343">
        <v>150.446</v>
      </c>
      <c r="AP353" s="343">
        <v>89.159000000000006</v>
      </c>
      <c r="AQ353" s="343">
        <v>-8.9499999999999993</v>
      </c>
      <c r="AR353" s="343">
        <v>-31.228999999999999</v>
      </c>
      <c r="AS353" s="343">
        <v>-85.489000000000004</v>
      </c>
      <c r="AT353" s="343">
        <v>185.839</v>
      </c>
      <c r="AU353" s="343">
        <v>369.62</v>
      </c>
      <c r="AV353" s="343">
        <v>137.107</v>
      </c>
      <c r="AW353" s="343">
        <v>260.96100000000001</v>
      </c>
      <c r="AX353" s="343">
        <v>577.87099999999998</v>
      </c>
      <c r="AY353" s="343">
        <v>496.19400000000002</v>
      </c>
      <c r="AZ353" s="343">
        <v>40.305999999999997</v>
      </c>
      <c r="BA353" s="343">
        <v>17.609000000000002</v>
      </c>
      <c r="BB353" s="343">
        <v>411.73</v>
      </c>
      <c r="BC353" s="343">
        <v>308.04700000000003</v>
      </c>
      <c r="BD353" s="343">
        <v>221.73400000000001</v>
      </c>
      <c r="BE353" s="343">
        <v>-46.988</v>
      </c>
      <c r="BF353" s="343">
        <v>307.267</v>
      </c>
      <c r="BG353" s="343">
        <v>320.91399999999999</v>
      </c>
      <c r="BH353" s="343">
        <v>197.964</v>
      </c>
      <c r="BI353" s="343">
        <v>303.29899999999998</v>
      </c>
      <c r="BJ353" s="343">
        <v>342.57400000000001</v>
      </c>
      <c r="BK353" s="343">
        <v>105.404</v>
      </c>
      <c r="BL353" s="343">
        <v>252.96700000000001</v>
      </c>
      <c r="BM353" s="343">
        <v>45.813000000000002</v>
      </c>
      <c r="BN353" s="343">
        <v>548.90899999999999</v>
      </c>
      <c r="BO353" s="343">
        <v>739.61599999999999</v>
      </c>
      <c r="BP353" s="343">
        <v>518.15200000000004</v>
      </c>
      <c r="BQ353" s="343">
        <v>226.70500000000001</v>
      </c>
      <c r="BR353" s="343">
        <v>243.261</v>
      </c>
      <c r="BS353" s="343">
        <v>260.50599999999997</v>
      </c>
      <c r="BT353" s="343">
        <v>290.78199999999998</v>
      </c>
      <c r="BU353" s="343">
        <v>464.589</v>
      </c>
      <c r="BV353" s="343">
        <v>594.49900000000002</v>
      </c>
      <c r="BW353" s="343">
        <v>562.47400000000005</v>
      </c>
      <c r="BX353" s="343">
        <v>457.113</v>
      </c>
      <c r="BY353" s="343">
        <v>457.81700000000001</v>
      </c>
      <c r="BZ353" s="343">
        <v>353.10500000000002</v>
      </c>
      <c r="CA353" s="343">
        <v>172.624</v>
      </c>
      <c r="CB353" s="343">
        <v>286.68700000000001</v>
      </c>
      <c r="CC353" s="343">
        <v>203.13399999999999</v>
      </c>
      <c r="CD353" s="343">
        <v>197.88</v>
      </c>
      <c r="CE353" s="343">
        <v>597.22500000000002</v>
      </c>
      <c r="CF353" s="343">
        <v>488.774</v>
      </c>
      <c r="CG353" s="343">
        <v>527.25</v>
      </c>
      <c r="CH353" s="343">
        <v>771.68899999999996</v>
      </c>
      <c r="CI353" s="343">
        <v>436.714</v>
      </c>
      <c r="CJ353" s="343">
        <v>844.63400000000001</v>
      </c>
      <c r="CK353" s="343">
        <v>983.54200000000003</v>
      </c>
      <c r="CL353" s="343">
        <v>692.78099999999995</v>
      </c>
      <c r="CM353" s="343">
        <v>768.89800000000002</v>
      </c>
      <c r="CN353" s="343">
        <v>1002.198</v>
      </c>
      <c r="CO353" s="343">
        <v>666.34500000000003</v>
      </c>
      <c r="CP353" s="343">
        <v>716.26300000000003</v>
      </c>
      <c r="CQ353" s="343">
        <v>702.03300000000002</v>
      </c>
      <c r="CR353" s="343">
        <v>951.79899999999998</v>
      </c>
      <c r="CS353" s="343">
        <v>670.76700000000005</v>
      </c>
      <c r="CT353" s="343">
        <v>465.56200000000001</v>
      </c>
      <c r="CU353" s="343">
        <v>538.976</v>
      </c>
      <c r="CV353" s="343">
        <v>995.55600000000004</v>
      </c>
      <c r="CW353" s="343">
        <v>1044.1089999999999</v>
      </c>
      <c r="CX353" s="343">
        <v>1167.097</v>
      </c>
      <c r="CY353" s="343">
        <v>984.82</v>
      </c>
      <c r="CZ353" s="343">
        <v>1030.6880000000001</v>
      </c>
      <c r="DA353" s="343">
        <v>678.94200000000001</v>
      </c>
      <c r="DB353" s="343">
        <v>416.94</v>
      </c>
      <c r="DC353" s="343">
        <v>505.62599999999998</v>
      </c>
      <c r="DD353" s="343">
        <v>657.9</v>
      </c>
      <c r="DE353" s="343">
        <v>934.64300000000003</v>
      </c>
      <c r="DF353" s="343">
        <v>930.62400000000002</v>
      </c>
      <c r="DG353" s="343">
        <v>1327.857</v>
      </c>
      <c r="DH353" s="343">
        <v>1503.518</v>
      </c>
      <c r="DI353" s="343">
        <v>1287.9269999999999</v>
      </c>
      <c r="DJ353" s="343">
        <v>964.976</v>
      </c>
      <c r="DK353" s="343">
        <v>970.56100000000004</v>
      </c>
      <c r="DL353" s="343">
        <v>1127.155</v>
      </c>
      <c r="DM353" s="343">
        <v>1132.8389999999999</v>
      </c>
      <c r="DN353" s="343">
        <v>1318.864</v>
      </c>
      <c r="DO353" s="343">
        <v>976.73199999999997</v>
      </c>
      <c r="DP353" s="343">
        <v>1234.9549999999999</v>
      </c>
      <c r="DQ353" s="343">
        <v>1570.3420000000001</v>
      </c>
      <c r="DR353" s="343">
        <v>1428.0820000000001</v>
      </c>
      <c r="DS353" s="343">
        <v>1870.4780000000001</v>
      </c>
      <c r="DT353" s="343">
        <v>1614.172</v>
      </c>
      <c r="DU353" s="343">
        <v>1078.337</v>
      </c>
      <c r="DV353" s="343">
        <v>875.26300000000003</v>
      </c>
      <c r="DW353" s="344">
        <f t="shared" si="12"/>
        <v>10674.802</v>
      </c>
      <c r="DX353" s="344">
        <f t="shared" si="13"/>
        <v>15386.429</v>
      </c>
    </row>
    <row r="354" spans="1:128" x14ac:dyDescent="0.25">
      <c r="A354" s="247" t="str">
        <f>IF('1'!$A$1=1,B354,C354)</f>
        <v>у т.ч. готівкова валюта поза банками</v>
      </c>
      <c r="B354" s="250" t="s">
        <v>176</v>
      </c>
      <c r="C354" s="249" t="s">
        <v>188</v>
      </c>
      <c r="D354" s="343">
        <v>217.553</v>
      </c>
      <c r="E354" s="343">
        <v>141.78800000000001</v>
      </c>
      <c r="F354" s="343">
        <v>221.32</v>
      </c>
      <c r="G354" s="343">
        <v>-15.78</v>
      </c>
      <c r="H354" s="343">
        <v>-104.907</v>
      </c>
      <c r="I354" s="343">
        <v>-77.488</v>
      </c>
      <c r="J354" s="343">
        <v>80.891999999999996</v>
      </c>
      <c r="K354" s="343">
        <v>-134.18899999999999</v>
      </c>
      <c r="L354" s="343">
        <v>-155.876</v>
      </c>
      <c r="M354" s="343">
        <v>-181.45400000000001</v>
      </c>
      <c r="N354" s="343">
        <v>-87.418000000000006</v>
      </c>
      <c r="O354" s="343">
        <v>-65.363</v>
      </c>
      <c r="P354" s="343">
        <v>-255.03700000000001</v>
      </c>
      <c r="Q354" s="343">
        <v>-219.55099999999999</v>
      </c>
      <c r="R354" s="343">
        <v>-285.06700000000001</v>
      </c>
      <c r="S354" s="343">
        <v>-325.41399999999999</v>
      </c>
      <c r="T354" s="343">
        <v>-331.63499999999999</v>
      </c>
      <c r="U354" s="343">
        <v>-412.93900000000002</v>
      </c>
      <c r="V354" s="343">
        <v>-353.89</v>
      </c>
      <c r="W354" s="343">
        <v>-90.048000000000002</v>
      </c>
      <c r="X354" s="343">
        <v>-231.79499999999999</v>
      </c>
      <c r="Y354" s="343">
        <v>-54.313000000000002</v>
      </c>
      <c r="Z354" s="343">
        <v>39.774999999999999</v>
      </c>
      <c r="AA354" s="343">
        <v>89.152000000000001</v>
      </c>
      <c r="AB354" s="343">
        <v>213.059</v>
      </c>
      <c r="AC354" s="343">
        <v>48.783000000000001</v>
      </c>
      <c r="AD354" s="343">
        <v>-1.8740000000000001</v>
      </c>
      <c r="AE354" s="343">
        <v>-210.06200000000001</v>
      </c>
      <c r="AF354" s="343">
        <v>-192.99700000000001</v>
      </c>
      <c r="AG354" s="343">
        <v>-163.29300000000001</v>
      </c>
      <c r="AH354" s="343">
        <v>-75.715999999999994</v>
      </c>
      <c r="AI354" s="343">
        <v>-40.701000000000001</v>
      </c>
      <c r="AJ354" s="343">
        <v>151.18899999999999</v>
      </c>
      <c r="AK354" s="343">
        <v>246.30600000000001</v>
      </c>
      <c r="AL354" s="343">
        <v>194.42</v>
      </c>
      <c r="AM354" s="343">
        <v>147.81399999999999</v>
      </c>
      <c r="AN354" s="343">
        <v>-15.613</v>
      </c>
      <c r="AO354" s="343">
        <v>170.667</v>
      </c>
      <c r="AP354" s="343">
        <v>111.855</v>
      </c>
      <c r="AQ354" s="343">
        <v>-14.645</v>
      </c>
      <c r="AR354" s="343">
        <v>-32.073999999999998</v>
      </c>
      <c r="AS354" s="343">
        <v>-87.198999999999998</v>
      </c>
      <c r="AT354" s="343">
        <v>144.732</v>
      </c>
      <c r="AU354" s="343">
        <v>330.66699999999997</v>
      </c>
      <c r="AV354" s="343">
        <v>95.974999999999994</v>
      </c>
      <c r="AW354" s="343">
        <v>281.83800000000002</v>
      </c>
      <c r="AX354" s="343">
        <v>594.58299999999997</v>
      </c>
      <c r="AY354" s="343">
        <v>514.63699999999994</v>
      </c>
      <c r="AZ354" s="343">
        <v>-33.295999999999999</v>
      </c>
      <c r="BA354" s="343">
        <v>-58.991</v>
      </c>
      <c r="BB354" s="343">
        <v>341.04599999999999</v>
      </c>
      <c r="BC354" s="343">
        <v>340.09800000000001</v>
      </c>
      <c r="BD354" s="343">
        <v>259.286</v>
      </c>
      <c r="BE354" s="343">
        <v>-22.164000000000001</v>
      </c>
      <c r="BF354" s="343">
        <v>287.673</v>
      </c>
      <c r="BG354" s="343">
        <v>298.44099999999997</v>
      </c>
      <c r="BH354" s="343">
        <v>162.548</v>
      </c>
      <c r="BI354" s="343">
        <v>317.78500000000003</v>
      </c>
      <c r="BJ354" s="343">
        <v>358.84399999999999</v>
      </c>
      <c r="BK354" s="343">
        <v>82.882000000000005</v>
      </c>
      <c r="BL354" s="343">
        <v>221.459</v>
      </c>
      <c r="BM354" s="343">
        <v>22.907</v>
      </c>
      <c r="BN354" s="343">
        <v>511.77100000000002</v>
      </c>
      <c r="BO354" s="343">
        <v>679.82100000000003</v>
      </c>
      <c r="BP354" s="343">
        <v>456.59899999999999</v>
      </c>
      <c r="BQ354" s="343">
        <v>165.36099999999999</v>
      </c>
      <c r="BR354" s="343">
        <v>240.636</v>
      </c>
      <c r="BS354" s="343">
        <v>265.58100000000002</v>
      </c>
      <c r="BT354" s="343">
        <v>291.62900000000002</v>
      </c>
      <c r="BU354" s="343">
        <v>346.53100000000001</v>
      </c>
      <c r="BV354" s="343">
        <v>495.55700000000002</v>
      </c>
      <c r="BW354" s="343">
        <v>446.52499999999998</v>
      </c>
      <c r="BX354" s="343">
        <v>429.21</v>
      </c>
      <c r="BY354" s="343">
        <v>471.03899999999999</v>
      </c>
      <c r="BZ354" s="343">
        <v>243.232</v>
      </c>
      <c r="CA354" s="343">
        <v>141.61799999999999</v>
      </c>
      <c r="CB354" s="343">
        <v>252.08699999999999</v>
      </c>
      <c r="CC354" s="343">
        <v>162.50700000000001</v>
      </c>
      <c r="CD354" s="343">
        <v>164.054</v>
      </c>
      <c r="CE354" s="343">
        <v>549.65</v>
      </c>
      <c r="CF354" s="343">
        <v>423.435</v>
      </c>
      <c r="CG354" s="343">
        <v>462.53</v>
      </c>
      <c r="CH354" s="343">
        <v>721.76199999999994</v>
      </c>
      <c r="CI354" s="343">
        <v>324.44099999999997</v>
      </c>
      <c r="CJ354" s="343">
        <v>704.15599999999995</v>
      </c>
      <c r="CK354" s="343">
        <v>819.76499999999999</v>
      </c>
      <c r="CL354" s="343">
        <v>650.09299999999996</v>
      </c>
      <c r="CM354" s="343">
        <v>779.94799999999998</v>
      </c>
      <c r="CN354" s="343">
        <v>1031.5619999999999</v>
      </c>
      <c r="CO354" s="343">
        <v>705.09699999999998</v>
      </c>
      <c r="CP354" s="343">
        <v>767.70699999999999</v>
      </c>
      <c r="CQ354" s="343">
        <v>760.20799999999997</v>
      </c>
      <c r="CR354" s="343">
        <v>1094.8209999999999</v>
      </c>
      <c r="CS354" s="343">
        <v>852.96299999999997</v>
      </c>
      <c r="CT354" s="343">
        <v>618.12400000000002</v>
      </c>
      <c r="CU354" s="343">
        <v>786.71600000000001</v>
      </c>
      <c r="CV354" s="343">
        <v>942.572</v>
      </c>
      <c r="CW354" s="343">
        <v>977.97900000000004</v>
      </c>
      <c r="CX354" s="343">
        <v>1115.6210000000001</v>
      </c>
      <c r="CY354" s="343">
        <v>953.78800000000001</v>
      </c>
      <c r="CZ354" s="343">
        <v>993.02499999999998</v>
      </c>
      <c r="DA354" s="343">
        <v>693.721</v>
      </c>
      <c r="DB354" s="343">
        <v>501.05200000000002</v>
      </c>
      <c r="DC354" s="343">
        <v>595.39300000000003</v>
      </c>
      <c r="DD354" s="343">
        <v>720.51199999999994</v>
      </c>
      <c r="DE354" s="343">
        <v>1008.506</v>
      </c>
      <c r="DF354" s="343">
        <v>967.70100000000002</v>
      </c>
      <c r="DG354" s="343">
        <v>1373.645</v>
      </c>
      <c r="DH354" s="343">
        <v>1443.085</v>
      </c>
      <c r="DI354" s="343">
        <v>1250.864</v>
      </c>
      <c r="DJ354" s="343">
        <v>930.01900000000001</v>
      </c>
      <c r="DK354" s="343">
        <v>1028.3109999999999</v>
      </c>
      <c r="DL354" s="343">
        <v>1301.2760000000001</v>
      </c>
      <c r="DM354" s="343">
        <v>1192.2670000000001</v>
      </c>
      <c r="DN354" s="343">
        <v>1316.097</v>
      </c>
      <c r="DO354" s="343">
        <v>982.18899999999996</v>
      </c>
      <c r="DP354" s="343">
        <v>1231.3520000000001</v>
      </c>
      <c r="DQ354" s="343">
        <v>1526.365</v>
      </c>
      <c r="DR354" s="343">
        <v>1495.684</v>
      </c>
      <c r="DS354" s="343">
        <v>1459.9079999999999</v>
      </c>
      <c r="DT354" s="343">
        <v>1619.971</v>
      </c>
      <c r="DU354" s="343">
        <v>1111.9749999999999</v>
      </c>
      <c r="DV354" s="343">
        <v>868.76599999999996</v>
      </c>
      <c r="DW354" s="344">
        <f t="shared" si="12"/>
        <v>10843.514999999999</v>
      </c>
      <c r="DX354" s="344">
        <f t="shared" si="13"/>
        <v>15157.416999999999</v>
      </c>
    </row>
    <row r="355" spans="1:128" s="9" customFormat="1" x14ac:dyDescent="0.25">
      <c r="A355" s="167" t="str">
        <f>IF('1'!$A$1=1,B355,C355)</f>
        <v>Пасиви</v>
      </c>
      <c r="B355" s="168" t="s">
        <v>144</v>
      </c>
      <c r="C355" s="168" t="s">
        <v>143</v>
      </c>
      <c r="D355" s="341">
        <v>-77.637</v>
      </c>
      <c r="E355" s="341">
        <v>-122.414</v>
      </c>
      <c r="F355" s="341">
        <v>-402.23299999999995</v>
      </c>
      <c r="G355" s="341">
        <v>-271.97199999999998</v>
      </c>
      <c r="H355" s="341">
        <v>-405.28100000000006</v>
      </c>
      <c r="I355" s="341">
        <v>-175.46200000000002</v>
      </c>
      <c r="J355" s="341">
        <v>65.44</v>
      </c>
      <c r="K355" s="341">
        <v>-779.01900000000001</v>
      </c>
      <c r="L355" s="341">
        <v>-217.33600000000001</v>
      </c>
      <c r="M355" s="341">
        <v>15.121000000000002</v>
      </c>
      <c r="N355" s="341">
        <v>-45.569000000000003</v>
      </c>
      <c r="O355" s="341">
        <v>-987.81499999999994</v>
      </c>
      <c r="P355" s="341">
        <v>15.652000000000001</v>
      </c>
      <c r="Q355" s="341">
        <v>-494.89000000000004</v>
      </c>
      <c r="R355" s="341">
        <v>-203.87699999999998</v>
      </c>
      <c r="S355" s="341">
        <v>-214.29599999999999</v>
      </c>
      <c r="T355" s="341">
        <v>-252.04300000000001</v>
      </c>
      <c r="U355" s="341">
        <v>-19.536999999999999</v>
      </c>
      <c r="V355" s="341">
        <v>-329.51499999999999</v>
      </c>
      <c r="W355" s="341">
        <v>-43.685999999999993</v>
      </c>
      <c r="X355" s="341">
        <v>-197.91700000000003</v>
      </c>
      <c r="Y355" s="341">
        <v>200.95699999999999</v>
      </c>
      <c r="Z355" s="341">
        <v>-106.37599999999999</v>
      </c>
      <c r="AA355" s="341">
        <v>160.285</v>
      </c>
      <c r="AB355" s="341">
        <v>-291.30700000000002</v>
      </c>
      <c r="AC355" s="341">
        <v>-57.225999999999999</v>
      </c>
      <c r="AD355" s="341">
        <v>-51.534999999999997</v>
      </c>
      <c r="AE355" s="341">
        <v>-142.84199999999998</v>
      </c>
      <c r="AF355" s="341">
        <v>54.366</v>
      </c>
      <c r="AG355" s="341">
        <v>-381.90799999999996</v>
      </c>
      <c r="AH355" s="341">
        <v>-69.623999999999995</v>
      </c>
      <c r="AI355" s="341">
        <v>-102.601</v>
      </c>
      <c r="AJ355" s="341">
        <v>9.2390000000000043</v>
      </c>
      <c r="AK355" s="341">
        <v>-92.576999999999998</v>
      </c>
      <c r="AL355" s="341">
        <v>-153.489</v>
      </c>
      <c r="AM355" s="341">
        <v>10.136000000000001</v>
      </c>
      <c r="AN355" s="341">
        <v>-52.591999999999999</v>
      </c>
      <c r="AO355" s="341">
        <v>-69.560999999999993</v>
      </c>
      <c r="AP355" s="341">
        <v>39.716000000000001</v>
      </c>
      <c r="AQ355" s="341">
        <v>48.003</v>
      </c>
      <c r="AR355" s="341">
        <v>-97.909000000000006</v>
      </c>
      <c r="AS355" s="341">
        <v>-258.17700000000002</v>
      </c>
      <c r="AT355" s="341">
        <v>15.414999999999999</v>
      </c>
      <c r="AU355" s="341">
        <v>-56.265000000000001</v>
      </c>
      <c r="AV355" s="341">
        <v>21.423000000000002</v>
      </c>
      <c r="AW355" s="341">
        <v>3.479000000000001</v>
      </c>
      <c r="AX355" s="341">
        <v>-20.23</v>
      </c>
      <c r="AY355" s="341">
        <v>-33.372</v>
      </c>
      <c r="AZ355" s="341">
        <v>7.886000000000001</v>
      </c>
      <c r="BA355" s="341">
        <v>-295.83499999999998</v>
      </c>
      <c r="BB355" s="341">
        <v>-19.437999999999999</v>
      </c>
      <c r="BC355" s="341">
        <v>16.026</v>
      </c>
      <c r="BD355" s="341">
        <v>143.05500000000001</v>
      </c>
      <c r="BE355" s="341">
        <v>67.378000000000014</v>
      </c>
      <c r="BF355" s="341">
        <v>-138.048</v>
      </c>
      <c r="BG355" s="341">
        <v>23.372</v>
      </c>
      <c r="BH355" s="341">
        <v>6.3570000000000002</v>
      </c>
      <c r="BI355" s="341">
        <v>13.581</v>
      </c>
      <c r="BJ355" s="341">
        <v>26.213000000000001</v>
      </c>
      <c r="BK355" s="341">
        <v>-66.665999999999997</v>
      </c>
      <c r="BL355" s="341">
        <v>-3.6009999999999995</v>
      </c>
      <c r="BM355" s="341">
        <v>82.463999999999999</v>
      </c>
      <c r="BN355" s="341">
        <v>-166.66499999999999</v>
      </c>
      <c r="BO355" s="341">
        <v>-22.078000000000003</v>
      </c>
      <c r="BP355" s="341">
        <v>74.415000000000006</v>
      </c>
      <c r="BQ355" s="341">
        <v>-34.671999999999997</v>
      </c>
      <c r="BR355" s="341">
        <v>19.251000000000001</v>
      </c>
      <c r="BS355" s="341">
        <v>-43.135999999999996</v>
      </c>
      <c r="BT355" s="341">
        <v>11.867999999999999</v>
      </c>
      <c r="BU355" s="341">
        <v>-67.947999999999993</v>
      </c>
      <c r="BV355" s="341">
        <v>19.450000000000003</v>
      </c>
      <c r="BW355" s="341">
        <v>53.452000000000005</v>
      </c>
      <c r="BX355" s="341">
        <v>18.055</v>
      </c>
      <c r="BY355" s="341">
        <v>14.048999999999999</v>
      </c>
      <c r="BZ355" s="341">
        <v>15.098000000000001</v>
      </c>
      <c r="CA355" s="341">
        <v>10.893999999999998</v>
      </c>
      <c r="CB355" s="341">
        <v>16.477</v>
      </c>
      <c r="CC355" s="341">
        <v>39.796999999999997</v>
      </c>
      <c r="CD355" s="341">
        <v>124.30899999999998</v>
      </c>
      <c r="CE355" s="341">
        <v>30.582999999999998</v>
      </c>
      <c r="CF355" s="341">
        <v>28.850999999999999</v>
      </c>
      <c r="CG355" s="341">
        <v>28.477</v>
      </c>
      <c r="CH355" s="341">
        <v>33.285000000000004</v>
      </c>
      <c r="CI355" s="341">
        <v>-32.709000000000003</v>
      </c>
      <c r="CJ355" s="341">
        <v>-40.641000000000005</v>
      </c>
      <c r="CK355" s="341">
        <v>122.39200000000001</v>
      </c>
      <c r="CL355" s="341">
        <v>-113.83199999999998</v>
      </c>
      <c r="CM355" s="341">
        <v>19.337</v>
      </c>
      <c r="CN355" s="341">
        <v>106.092</v>
      </c>
      <c r="CO355" s="341">
        <v>-113.42</v>
      </c>
      <c r="CP355" s="341">
        <v>-61.336999999999996</v>
      </c>
      <c r="CQ355" s="341">
        <v>37.468000000000004</v>
      </c>
      <c r="CR355" s="341">
        <v>3.0219999999999998</v>
      </c>
      <c r="CS355" s="341">
        <v>-137.41</v>
      </c>
      <c r="CT355" s="341">
        <v>45.277000000000001</v>
      </c>
      <c r="CU355" s="341">
        <v>-97.393000000000001</v>
      </c>
      <c r="CV355" s="341">
        <v>-29.745999999999999</v>
      </c>
      <c r="CW355" s="341">
        <v>34.461999999999996</v>
      </c>
      <c r="CX355" s="341">
        <v>-27.141999999999999</v>
      </c>
      <c r="CY355" s="341">
        <v>41.984000000000002</v>
      </c>
      <c r="CZ355" s="341">
        <v>-30.314</v>
      </c>
      <c r="DA355" s="341">
        <v>-36.024999999999999</v>
      </c>
      <c r="DB355" s="341">
        <v>-36.176999999999992</v>
      </c>
      <c r="DC355" s="341">
        <v>17.404</v>
      </c>
      <c r="DD355" s="341">
        <v>57.006</v>
      </c>
      <c r="DE355" s="341">
        <v>-59.658000000000001</v>
      </c>
      <c r="DF355" s="341">
        <v>114.93799999999999</v>
      </c>
      <c r="DG355" s="341">
        <v>-15.568</v>
      </c>
      <c r="DH355" s="341">
        <v>16.481999999999999</v>
      </c>
      <c r="DI355" s="341">
        <v>-50.961999999999996</v>
      </c>
      <c r="DJ355" s="341">
        <v>32.196000000000005</v>
      </c>
      <c r="DK355" s="341">
        <v>10.246</v>
      </c>
      <c r="DL355" s="341">
        <v>-5.5569999999999995</v>
      </c>
      <c r="DM355" s="341">
        <v>70.569999999999993</v>
      </c>
      <c r="DN355" s="341">
        <v>13.834000000000001</v>
      </c>
      <c r="DO355" s="341">
        <v>-32.74</v>
      </c>
      <c r="DP355" s="341">
        <v>25.222000000000001</v>
      </c>
      <c r="DQ355" s="341">
        <v>-25.652999999999999</v>
      </c>
      <c r="DR355" s="341">
        <v>-34.739999999999995</v>
      </c>
      <c r="DS355" s="341">
        <v>41.057000000000002</v>
      </c>
      <c r="DT355" s="341">
        <v>28.997</v>
      </c>
      <c r="DU355" s="341">
        <v>35.56</v>
      </c>
      <c r="DV355" s="341">
        <v>-23.204000000000001</v>
      </c>
      <c r="DW355" s="342">
        <f t="shared" si="12"/>
        <v>31.163999999999987</v>
      </c>
      <c r="DX355" s="342">
        <f t="shared" si="13"/>
        <v>59.95500000000002</v>
      </c>
    </row>
    <row r="356" spans="1:128" x14ac:dyDescent="0.25">
      <c r="A356" s="186" t="str">
        <f>IF('1'!$A$1=1,B356,C356)</f>
        <v>Центральний банк</v>
      </c>
      <c r="B356" s="187" t="s">
        <v>201</v>
      </c>
      <c r="C356" s="187" t="s">
        <v>103</v>
      </c>
      <c r="D356" s="341">
        <v>0</v>
      </c>
      <c r="E356" s="341">
        <v>0</v>
      </c>
      <c r="F356" s="341">
        <v>0</v>
      </c>
      <c r="G356" s="341">
        <v>0</v>
      </c>
      <c r="H356" s="341">
        <v>0</v>
      </c>
      <c r="I356" s="341">
        <v>0</v>
      </c>
      <c r="J356" s="341">
        <v>0</v>
      </c>
      <c r="K356" s="341">
        <v>0</v>
      </c>
      <c r="L356" s="341">
        <v>0</v>
      </c>
      <c r="M356" s="341">
        <v>0</v>
      </c>
      <c r="N356" s="341">
        <v>0</v>
      </c>
      <c r="O356" s="341">
        <v>0</v>
      </c>
      <c r="P356" s="341">
        <v>0</v>
      </c>
      <c r="Q356" s="341">
        <v>0</v>
      </c>
      <c r="R356" s="341">
        <v>0</v>
      </c>
      <c r="S356" s="341">
        <v>0</v>
      </c>
      <c r="T356" s="341">
        <v>0</v>
      </c>
      <c r="U356" s="341">
        <v>0</v>
      </c>
      <c r="V356" s="341">
        <v>0</v>
      </c>
      <c r="W356" s="341">
        <v>0</v>
      </c>
      <c r="X356" s="341">
        <v>0</v>
      </c>
      <c r="Y356" s="341">
        <v>0</v>
      </c>
      <c r="Z356" s="341">
        <v>0</v>
      </c>
      <c r="AA356" s="341">
        <v>0</v>
      </c>
      <c r="AB356" s="341">
        <v>0</v>
      </c>
      <c r="AC356" s="341">
        <v>0</v>
      </c>
      <c r="AD356" s="341">
        <v>0</v>
      </c>
      <c r="AE356" s="341">
        <v>0</v>
      </c>
      <c r="AF356" s="341">
        <v>0</v>
      </c>
      <c r="AG356" s="341">
        <v>0</v>
      </c>
      <c r="AH356" s="341">
        <v>0</v>
      </c>
      <c r="AI356" s="341">
        <v>0</v>
      </c>
      <c r="AJ356" s="341">
        <v>0</v>
      </c>
      <c r="AK356" s="341">
        <v>0</v>
      </c>
      <c r="AL356" s="341">
        <v>0</v>
      </c>
      <c r="AM356" s="341">
        <v>0</v>
      </c>
      <c r="AN356" s="341">
        <v>0</v>
      </c>
      <c r="AO356" s="341">
        <v>0</v>
      </c>
      <c r="AP356" s="341">
        <v>0</v>
      </c>
      <c r="AQ356" s="341">
        <v>0</v>
      </c>
      <c r="AR356" s="341">
        <v>0</v>
      </c>
      <c r="AS356" s="341">
        <v>0</v>
      </c>
      <c r="AT356" s="341">
        <v>0</v>
      </c>
      <c r="AU356" s="341">
        <v>0</v>
      </c>
      <c r="AV356" s="341">
        <v>0</v>
      </c>
      <c r="AW356" s="341">
        <v>0</v>
      </c>
      <c r="AX356" s="341">
        <v>0</v>
      </c>
      <c r="AY356" s="341">
        <v>0</v>
      </c>
      <c r="AZ356" s="341">
        <v>0</v>
      </c>
      <c r="BA356" s="341">
        <v>0</v>
      </c>
      <c r="BB356" s="341">
        <v>0</v>
      </c>
      <c r="BC356" s="341">
        <v>0</v>
      </c>
      <c r="BD356" s="341">
        <v>0</v>
      </c>
      <c r="BE356" s="341">
        <v>0</v>
      </c>
      <c r="BF356" s="341">
        <v>0</v>
      </c>
      <c r="BG356" s="341">
        <v>0</v>
      </c>
      <c r="BH356" s="341">
        <v>0</v>
      </c>
      <c r="BI356" s="341">
        <v>0</v>
      </c>
      <c r="BJ356" s="341">
        <v>0</v>
      </c>
      <c r="BK356" s="341">
        <v>0</v>
      </c>
      <c r="BL356" s="341">
        <v>0</v>
      </c>
      <c r="BM356" s="341">
        <v>0</v>
      </c>
      <c r="BN356" s="341">
        <v>0</v>
      </c>
      <c r="BO356" s="341">
        <v>0</v>
      </c>
      <c r="BP356" s="341">
        <v>0</v>
      </c>
      <c r="BQ356" s="341">
        <v>0</v>
      </c>
      <c r="BR356" s="341">
        <v>0</v>
      </c>
      <c r="BS356" s="341">
        <v>0</v>
      </c>
      <c r="BT356" s="341">
        <v>0</v>
      </c>
      <c r="BU356" s="341">
        <v>0</v>
      </c>
      <c r="BV356" s="341">
        <v>0</v>
      </c>
      <c r="BW356" s="341">
        <v>0</v>
      </c>
      <c r="BX356" s="341">
        <v>0</v>
      </c>
      <c r="BY356" s="341">
        <v>0</v>
      </c>
      <c r="BZ356" s="341">
        <v>0</v>
      </c>
      <c r="CA356" s="341">
        <v>0</v>
      </c>
      <c r="CB356" s="341">
        <v>0</v>
      </c>
      <c r="CC356" s="341">
        <v>0</v>
      </c>
      <c r="CD356" s="341">
        <v>0</v>
      </c>
      <c r="CE356" s="341">
        <v>0</v>
      </c>
      <c r="CF356" s="341">
        <v>0</v>
      </c>
      <c r="CG356" s="341">
        <v>0</v>
      </c>
      <c r="CH356" s="341">
        <v>0</v>
      </c>
      <c r="CI356" s="341">
        <v>0</v>
      </c>
      <c r="CJ356" s="341">
        <v>0</v>
      </c>
      <c r="CK356" s="341">
        <v>0</v>
      </c>
      <c r="CL356" s="341">
        <v>71.146000000000001</v>
      </c>
      <c r="CM356" s="341">
        <v>16.574999999999999</v>
      </c>
      <c r="CN356" s="341">
        <v>92.831000000000003</v>
      </c>
      <c r="CO356" s="341">
        <v>-84.12</v>
      </c>
      <c r="CP356" s="341">
        <v>-98.930999999999997</v>
      </c>
      <c r="CQ356" s="341">
        <v>0</v>
      </c>
      <c r="CR356" s="341">
        <v>0</v>
      </c>
      <c r="CS356" s="341">
        <v>0</v>
      </c>
      <c r="CT356" s="341">
        <v>13.78</v>
      </c>
      <c r="CU356" s="341">
        <v>-13.238</v>
      </c>
      <c r="CV356" s="341">
        <v>0</v>
      </c>
      <c r="CW356" s="341">
        <v>0</v>
      </c>
      <c r="CX356" s="341">
        <v>0</v>
      </c>
      <c r="CY356" s="341">
        <v>0</v>
      </c>
      <c r="CZ356" s="341">
        <v>0</v>
      </c>
      <c r="DA356" s="341">
        <v>0</v>
      </c>
      <c r="DB356" s="341">
        <v>0</v>
      </c>
      <c r="DC356" s="341">
        <v>0</v>
      </c>
      <c r="DD356" s="341">
        <v>0</v>
      </c>
      <c r="DE356" s="341">
        <v>0</v>
      </c>
      <c r="DF356" s="341">
        <v>0</v>
      </c>
      <c r="DG356" s="341">
        <v>0</v>
      </c>
      <c r="DH356" s="341">
        <v>0</v>
      </c>
      <c r="DI356" s="341">
        <v>0</v>
      </c>
      <c r="DJ356" s="341">
        <v>0</v>
      </c>
      <c r="DK356" s="341">
        <v>0</v>
      </c>
      <c r="DL356" s="341">
        <v>0</v>
      </c>
      <c r="DM356" s="341">
        <v>0</v>
      </c>
      <c r="DN356" s="341">
        <v>0</v>
      </c>
      <c r="DO356" s="341">
        <v>0</v>
      </c>
      <c r="DP356" s="341">
        <v>0</v>
      </c>
      <c r="DQ356" s="341">
        <v>0</v>
      </c>
      <c r="DR356" s="341">
        <v>0</v>
      </c>
      <c r="DS356" s="341">
        <v>0</v>
      </c>
      <c r="DT356" s="341">
        <v>0</v>
      </c>
      <c r="DU356" s="341">
        <v>0</v>
      </c>
      <c r="DV356" s="341">
        <v>0</v>
      </c>
      <c r="DW356" s="342">
        <f t="shared" si="12"/>
        <v>0</v>
      </c>
      <c r="DX356" s="342">
        <f t="shared" si="13"/>
        <v>0</v>
      </c>
    </row>
    <row r="357" spans="1:128" x14ac:dyDescent="0.25">
      <c r="A357" s="233" t="str">
        <f>IF('1'!$A$1=1,B357,C357)</f>
        <v>Довгострокові</v>
      </c>
      <c r="B357" s="234" t="s">
        <v>174</v>
      </c>
      <c r="C357" s="234" t="s">
        <v>173</v>
      </c>
      <c r="D357" s="343">
        <v>0</v>
      </c>
      <c r="E357" s="343">
        <v>0</v>
      </c>
      <c r="F357" s="343">
        <v>0</v>
      </c>
      <c r="G357" s="343">
        <v>0</v>
      </c>
      <c r="H357" s="343">
        <v>0</v>
      </c>
      <c r="I357" s="343">
        <v>0</v>
      </c>
      <c r="J357" s="343">
        <v>0</v>
      </c>
      <c r="K357" s="343">
        <v>0</v>
      </c>
      <c r="L357" s="343">
        <v>0</v>
      </c>
      <c r="M357" s="343">
        <v>0</v>
      </c>
      <c r="N357" s="343">
        <v>0</v>
      </c>
      <c r="O357" s="343">
        <v>0</v>
      </c>
      <c r="P357" s="343">
        <v>0</v>
      </c>
      <c r="Q357" s="343">
        <v>0</v>
      </c>
      <c r="R357" s="343">
        <v>0</v>
      </c>
      <c r="S357" s="343">
        <v>0</v>
      </c>
      <c r="T357" s="343">
        <v>0</v>
      </c>
      <c r="U357" s="343">
        <v>0</v>
      </c>
      <c r="V357" s="343">
        <v>0</v>
      </c>
      <c r="W357" s="343">
        <v>0</v>
      </c>
      <c r="X357" s="343">
        <v>0</v>
      </c>
      <c r="Y357" s="343">
        <v>0</v>
      </c>
      <c r="Z357" s="343">
        <v>0</v>
      </c>
      <c r="AA357" s="343">
        <v>0</v>
      </c>
      <c r="AB357" s="343">
        <v>0</v>
      </c>
      <c r="AC357" s="343">
        <v>0</v>
      </c>
      <c r="AD357" s="343">
        <v>0</v>
      </c>
      <c r="AE357" s="343">
        <v>0</v>
      </c>
      <c r="AF357" s="343">
        <v>0</v>
      </c>
      <c r="AG357" s="343">
        <v>0</v>
      </c>
      <c r="AH357" s="343">
        <v>0</v>
      </c>
      <c r="AI357" s="343">
        <v>0</v>
      </c>
      <c r="AJ357" s="343">
        <v>0</v>
      </c>
      <c r="AK357" s="343">
        <v>0</v>
      </c>
      <c r="AL357" s="343">
        <v>0</v>
      </c>
      <c r="AM357" s="343">
        <v>0</v>
      </c>
      <c r="AN357" s="343">
        <v>0</v>
      </c>
      <c r="AO357" s="343">
        <v>0</v>
      </c>
      <c r="AP357" s="343">
        <v>0</v>
      </c>
      <c r="AQ357" s="343">
        <v>0</v>
      </c>
      <c r="AR357" s="343">
        <v>0</v>
      </c>
      <c r="AS357" s="343">
        <v>0</v>
      </c>
      <c r="AT357" s="343">
        <v>0</v>
      </c>
      <c r="AU357" s="343">
        <v>0</v>
      </c>
      <c r="AV357" s="343">
        <v>0</v>
      </c>
      <c r="AW357" s="343">
        <v>0</v>
      </c>
      <c r="AX357" s="343">
        <v>0</v>
      </c>
      <c r="AY357" s="343">
        <v>0</v>
      </c>
      <c r="AZ357" s="343">
        <v>0</v>
      </c>
      <c r="BA357" s="343">
        <v>0</v>
      </c>
      <c r="BB357" s="343">
        <v>0</v>
      </c>
      <c r="BC357" s="343">
        <v>0</v>
      </c>
      <c r="BD357" s="343">
        <v>0</v>
      </c>
      <c r="BE357" s="343">
        <v>0</v>
      </c>
      <c r="BF357" s="343">
        <v>0</v>
      </c>
      <c r="BG357" s="343">
        <v>0</v>
      </c>
      <c r="BH357" s="343">
        <v>0</v>
      </c>
      <c r="BI357" s="343">
        <v>0</v>
      </c>
      <c r="BJ357" s="343">
        <v>0</v>
      </c>
      <c r="BK357" s="343">
        <v>0</v>
      </c>
      <c r="BL357" s="343">
        <v>0</v>
      </c>
      <c r="BM357" s="343">
        <v>0</v>
      </c>
      <c r="BN357" s="343">
        <v>0</v>
      </c>
      <c r="BO357" s="343">
        <v>0</v>
      </c>
      <c r="BP357" s="343">
        <v>0</v>
      </c>
      <c r="BQ357" s="343">
        <v>0</v>
      </c>
      <c r="BR357" s="343">
        <v>0</v>
      </c>
      <c r="BS357" s="343">
        <v>0</v>
      </c>
      <c r="BT357" s="343">
        <v>0</v>
      </c>
      <c r="BU357" s="343">
        <v>0</v>
      </c>
      <c r="BV357" s="343">
        <v>0</v>
      </c>
      <c r="BW357" s="343">
        <v>0</v>
      </c>
      <c r="BX357" s="343">
        <v>0</v>
      </c>
      <c r="BY357" s="343">
        <v>0</v>
      </c>
      <c r="BZ357" s="343">
        <v>0</v>
      </c>
      <c r="CA357" s="343">
        <v>0</v>
      </c>
      <c r="CB357" s="343">
        <v>0</v>
      </c>
      <c r="CC357" s="343">
        <v>0</v>
      </c>
      <c r="CD357" s="343">
        <v>0</v>
      </c>
      <c r="CE357" s="343">
        <v>0</v>
      </c>
      <c r="CF357" s="343">
        <v>0</v>
      </c>
      <c r="CG357" s="343">
        <v>0</v>
      </c>
      <c r="CH357" s="343">
        <v>0</v>
      </c>
      <c r="CI357" s="343">
        <v>0</v>
      </c>
      <c r="CJ357" s="343">
        <v>0</v>
      </c>
      <c r="CK357" s="343">
        <v>0</v>
      </c>
      <c r="CL357" s="343">
        <v>71.146000000000001</v>
      </c>
      <c r="CM357" s="343">
        <v>16.574999999999999</v>
      </c>
      <c r="CN357" s="343">
        <v>92.831000000000003</v>
      </c>
      <c r="CO357" s="343">
        <v>-84.12</v>
      </c>
      <c r="CP357" s="343">
        <v>-98.930999999999997</v>
      </c>
      <c r="CQ357" s="343">
        <v>0</v>
      </c>
      <c r="CR357" s="343">
        <v>0</v>
      </c>
      <c r="CS357" s="343">
        <v>0</v>
      </c>
      <c r="CT357" s="343">
        <v>13.78</v>
      </c>
      <c r="CU357" s="343">
        <v>-13.238</v>
      </c>
      <c r="CV357" s="343">
        <v>0</v>
      </c>
      <c r="CW357" s="343">
        <v>0</v>
      </c>
      <c r="CX357" s="343">
        <v>0</v>
      </c>
      <c r="CY357" s="343">
        <v>0</v>
      </c>
      <c r="CZ357" s="343">
        <v>0</v>
      </c>
      <c r="DA357" s="343">
        <v>0</v>
      </c>
      <c r="DB357" s="343">
        <v>0</v>
      </c>
      <c r="DC357" s="343">
        <v>0</v>
      </c>
      <c r="DD357" s="343">
        <v>0</v>
      </c>
      <c r="DE357" s="343">
        <v>0</v>
      </c>
      <c r="DF357" s="343">
        <v>0</v>
      </c>
      <c r="DG357" s="343">
        <v>0</v>
      </c>
      <c r="DH357" s="343">
        <v>0</v>
      </c>
      <c r="DI357" s="343">
        <v>0</v>
      </c>
      <c r="DJ357" s="343">
        <v>0</v>
      </c>
      <c r="DK357" s="343">
        <v>0</v>
      </c>
      <c r="DL357" s="343">
        <v>0</v>
      </c>
      <c r="DM357" s="343">
        <v>0</v>
      </c>
      <c r="DN357" s="343">
        <v>0</v>
      </c>
      <c r="DO357" s="343">
        <v>0</v>
      </c>
      <c r="DP357" s="343">
        <v>0</v>
      </c>
      <c r="DQ357" s="343">
        <v>0</v>
      </c>
      <c r="DR357" s="343">
        <v>0</v>
      </c>
      <c r="DS357" s="343">
        <v>0</v>
      </c>
      <c r="DT357" s="343">
        <v>0</v>
      </c>
      <c r="DU357" s="343">
        <v>0</v>
      </c>
      <c r="DV357" s="343">
        <v>0</v>
      </c>
      <c r="DW357" s="344">
        <f t="shared" si="12"/>
        <v>0</v>
      </c>
      <c r="DX357" s="344">
        <f t="shared" si="13"/>
        <v>0</v>
      </c>
    </row>
    <row r="358" spans="1:128" x14ac:dyDescent="0.25">
      <c r="A358" s="186" t="str">
        <f>IF('1'!$A$1=1,B358,C358)</f>
        <v>Депозитні корпорації (крім центрального банку)</v>
      </c>
      <c r="B358" s="187" t="s">
        <v>392</v>
      </c>
      <c r="C358" s="187" t="s">
        <v>399</v>
      </c>
      <c r="D358" s="341">
        <v>-77.637</v>
      </c>
      <c r="E358" s="341">
        <v>-122.414</v>
      </c>
      <c r="F358" s="341">
        <v>-402.23299999999995</v>
      </c>
      <c r="G358" s="341">
        <v>-271.97199999999998</v>
      </c>
      <c r="H358" s="341">
        <v>-405.28100000000006</v>
      </c>
      <c r="I358" s="341">
        <v>-175.46200000000002</v>
      </c>
      <c r="J358" s="341">
        <v>65.44</v>
      </c>
      <c r="K358" s="341">
        <v>-779.01900000000001</v>
      </c>
      <c r="L358" s="341">
        <v>-217.33600000000001</v>
      </c>
      <c r="M358" s="341">
        <v>15.121000000000002</v>
      </c>
      <c r="N358" s="341">
        <v>-45.569000000000003</v>
      </c>
      <c r="O358" s="341">
        <v>-987.81499999999994</v>
      </c>
      <c r="P358" s="341">
        <v>15.652000000000001</v>
      </c>
      <c r="Q358" s="341">
        <v>-494.89000000000004</v>
      </c>
      <c r="R358" s="341">
        <v>-203.87699999999998</v>
      </c>
      <c r="S358" s="341">
        <v>-214.29599999999999</v>
      </c>
      <c r="T358" s="341">
        <v>-252.04300000000001</v>
      </c>
      <c r="U358" s="341">
        <v>-19.536999999999999</v>
      </c>
      <c r="V358" s="341">
        <v>-329.51499999999999</v>
      </c>
      <c r="W358" s="341">
        <v>-43.685999999999993</v>
      </c>
      <c r="X358" s="341">
        <v>-197.91700000000003</v>
      </c>
      <c r="Y358" s="341">
        <v>200.95699999999999</v>
      </c>
      <c r="Z358" s="341">
        <v>-106.37599999999999</v>
      </c>
      <c r="AA358" s="341">
        <v>160.285</v>
      </c>
      <c r="AB358" s="341">
        <v>-291.30700000000002</v>
      </c>
      <c r="AC358" s="341">
        <v>-57.225999999999999</v>
      </c>
      <c r="AD358" s="341">
        <v>-51.534999999999997</v>
      </c>
      <c r="AE358" s="341">
        <v>-142.84199999999998</v>
      </c>
      <c r="AF358" s="341">
        <v>54.366</v>
      </c>
      <c r="AG358" s="341">
        <v>-381.90799999999996</v>
      </c>
      <c r="AH358" s="341">
        <v>-69.623999999999995</v>
      </c>
      <c r="AI358" s="341">
        <v>-102.601</v>
      </c>
      <c r="AJ358" s="341">
        <v>9.2390000000000043</v>
      </c>
      <c r="AK358" s="341">
        <v>-92.576999999999998</v>
      </c>
      <c r="AL358" s="341">
        <v>-153.489</v>
      </c>
      <c r="AM358" s="341">
        <v>10.136000000000001</v>
      </c>
      <c r="AN358" s="341">
        <v>-52.591999999999999</v>
      </c>
      <c r="AO358" s="341">
        <v>-69.560999999999993</v>
      </c>
      <c r="AP358" s="341">
        <v>39.716000000000001</v>
      </c>
      <c r="AQ358" s="341">
        <v>48.003</v>
      </c>
      <c r="AR358" s="341">
        <v>-97.909000000000006</v>
      </c>
      <c r="AS358" s="341">
        <v>-258.17700000000002</v>
      </c>
      <c r="AT358" s="341">
        <v>15.414999999999999</v>
      </c>
      <c r="AU358" s="341">
        <v>-56.265000000000001</v>
      </c>
      <c r="AV358" s="341">
        <v>21.423000000000002</v>
      </c>
      <c r="AW358" s="341">
        <v>3.479000000000001</v>
      </c>
      <c r="AX358" s="341">
        <v>-20.23</v>
      </c>
      <c r="AY358" s="341">
        <v>-33.372</v>
      </c>
      <c r="AZ358" s="341">
        <v>7.886000000000001</v>
      </c>
      <c r="BA358" s="341">
        <v>-295.83499999999998</v>
      </c>
      <c r="BB358" s="341">
        <v>-19.437999999999999</v>
      </c>
      <c r="BC358" s="341">
        <v>16.026</v>
      </c>
      <c r="BD358" s="341">
        <v>143.05500000000001</v>
      </c>
      <c r="BE358" s="341">
        <v>67.378000000000014</v>
      </c>
      <c r="BF358" s="341">
        <v>-138.048</v>
      </c>
      <c r="BG358" s="341">
        <v>23.372</v>
      </c>
      <c r="BH358" s="341">
        <v>6.3570000000000002</v>
      </c>
      <c r="BI358" s="341">
        <v>13.581</v>
      </c>
      <c r="BJ358" s="341">
        <v>26.213000000000001</v>
      </c>
      <c r="BK358" s="341">
        <v>-66.665999999999997</v>
      </c>
      <c r="BL358" s="341">
        <v>-3.6009999999999995</v>
      </c>
      <c r="BM358" s="341">
        <v>82.463999999999999</v>
      </c>
      <c r="BN358" s="341">
        <v>-166.66499999999999</v>
      </c>
      <c r="BO358" s="341">
        <v>-22.078000000000003</v>
      </c>
      <c r="BP358" s="341">
        <v>74.415000000000006</v>
      </c>
      <c r="BQ358" s="341">
        <v>-34.671999999999997</v>
      </c>
      <c r="BR358" s="341">
        <v>19.251000000000001</v>
      </c>
      <c r="BS358" s="341">
        <v>-43.135999999999996</v>
      </c>
      <c r="BT358" s="341">
        <v>11.867999999999999</v>
      </c>
      <c r="BU358" s="341">
        <v>-67.947999999999993</v>
      </c>
      <c r="BV358" s="341">
        <v>19.450000000000003</v>
      </c>
      <c r="BW358" s="341">
        <v>53.452000000000005</v>
      </c>
      <c r="BX358" s="341">
        <v>18.055</v>
      </c>
      <c r="BY358" s="341">
        <v>14.048999999999999</v>
      </c>
      <c r="BZ358" s="341">
        <v>15.098000000000001</v>
      </c>
      <c r="CA358" s="341">
        <v>10.893999999999998</v>
      </c>
      <c r="CB358" s="341">
        <v>16.477</v>
      </c>
      <c r="CC358" s="341">
        <v>39.796999999999997</v>
      </c>
      <c r="CD358" s="341">
        <v>124.30899999999998</v>
      </c>
      <c r="CE358" s="341">
        <v>30.582999999999998</v>
      </c>
      <c r="CF358" s="341">
        <v>28.850999999999999</v>
      </c>
      <c r="CG358" s="341">
        <v>28.477</v>
      </c>
      <c r="CH358" s="341">
        <v>33.285000000000004</v>
      </c>
      <c r="CI358" s="341">
        <v>-32.709000000000003</v>
      </c>
      <c r="CJ358" s="341">
        <v>-40.641000000000005</v>
      </c>
      <c r="CK358" s="341">
        <v>122.39200000000001</v>
      </c>
      <c r="CL358" s="341">
        <v>-184.97799999999998</v>
      </c>
      <c r="CM358" s="341">
        <v>2.7619999999999996</v>
      </c>
      <c r="CN358" s="341">
        <v>13.261000000000001</v>
      </c>
      <c r="CO358" s="341">
        <v>-29.3</v>
      </c>
      <c r="CP358" s="341">
        <v>37.594000000000001</v>
      </c>
      <c r="CQ358" s="341">
        <v>37.468000000000004</v>
      </c>
      <c r="CR358" s="341">
        <v>3.0219999999999998</v>
      </c>
      <c r="CS358" s="341">
        <v>-137.41</v>
      </c>
      <c r="CT358" s="341">
        <v>31.497</v>
      </c>
      <c r="CU358" s="341">
        <v>-84.155000000000001</v>
      </c>
      <c r="CV358" s="341">
        <v>-29.745999999999999</v>
      </c>
      <c r="CW358" s="341">
        <v>34.461999999999996</v>
      </c>
      <c r="CX358" s="341">
        <v>-27.141999999999999</v>
      </c>
      <c r="CY358" s="341">
        <v>41.984000000000002</v>
      </c>
      <c r="CZ358" s="341">
        <v>-30.314</v>
      </c>
      <c r="DA358" s="341">
        <v>-36.024999999999999</v>
      </c>
      <c r="DB358" s="341">
        <v>-36.176999999999992</v>
      </c>
      <c r="DC358" s="341">
        <v>17.404</v>
      </c>
      <c r="DD358" s="341">
        <v>57.006</v>
      </c>
      <c r="DE358" s="341">
        <v>-59.658000000000001</v>
      </c>
      <c r="DF358" s="341">
        <v>114.93799999999999</v>
      </c>
      <c r="DG358" s="341">
        <v>-15.568</v>
      </c>
      <c r="DH358" s="341">
        <v>16.481999999999999</v>
      </c>
      <c r="DI358" s="341">
        <v>-50.961999999999996</v>
      </c>
      <c r="DJ358" s="341">
        <v>32.196000000000005</v>
      </c>
      <c r="DK358" s="341">
        <v>10.246</v>
      </c>
      <c r="DL358" s="341">
        <v>-5.5569999999999995</v>
      </c>
      <c r="DM358" s="341">
        <v>70.569999999999993</v>
      </c>
      <c r="DN358" s="341">
        <v>13.834000000000001</v>
      </c>
      <c r="DO358" s="341">
        <v>-32.74</v>
      </c>
      <c r="DP358" s="341">
        <v>25.222000000000001</v>
      </c>
      <c r="DQ358" s="341">
        <v>-25.652999999999999</v>
      </c>
      <c r="DR358" s="341">
        <v>-34.739999999999995</v>
      </c>
      <c r="DS358" s="341">
        <v>41.057000000000002</v>
      </c>
      <c r="DT358" s="341">
        <v>28.997</v>
      </c>
      <c r="DU358" s="341">
        <v>35.56</v>
      </c>
      <c r="DV358" s="341">
        <v>-23.204000000000001</v>
      </c>
      <c r="DW358" s="342">
        <f t="shared" si="12"/>
        <v>31.163999999999987</v>
      </c>
      <c r="DX358" s="342">
        <f t="shared" si="13"/>
        <v>59.95500000000002</v>
      </c>
    </row>
    <row r="359" spans="1:128" s="9" customFormat="1" x14ac:dyDescent="0.25">
      <c r="A359" s="233" t="str">
        <f>IF('1'!$A$1=1,B359,C359)</f>
        <v>У тому числі: міжбанківські операції</v>
      </c>
      <c r="B359" s="234" t="s">
        <v>396</v>
      </c>
      <c r="C359" s="234" t="s">
        <v>395</v>
      </c>
      <c r="D359" s="343">
        <v>-180.01499999999999</v>
      </c>
      <c r="E359" s="343">
        <v>-23.777999999999999</v>
      </c>
      <c r="F359" s="343">
        <v>-697.93799999999999</v>
      </c>
      <c r="G359" s="343">
        <v>-114.172</v>
      </c>
      <c r="H359" s="343">
        <v>-385.55500000000001</v>
      </c>
      <c r="I359" s="343">
        <v>-210.19800000000001</v>
      </c>
      <c r="J359" s="343">
        <v>93.617000000000004</v>
      </c>
      <c r="K359" s="343">
        <v>-775.41700000000003</v>
      </c>
      <c r="L359" s="343">
        <v>-193.286</v>
      </c>
      <c r="M359" s="343">
        <v>-8.8949999999999996</v>
      </c>
      <c r="N359" s="343">
        <v>-35.338999999999999</v>
      </c>
      <c r="O359" s="343">
        <v>-939.94299999999998</v>
      </c>
      <c r="P359" s="343">
        <v>-14.731</v>
      </c>
      <c r="Q359" s="343">
        <v>-483.19299999999998</v>
      </c>
      <c r="R359" s="343">
        <v>-192.149</v>
      </c>
      <c r="S359" s="343">
        <v>-166.67500000000001</v>
      </c>
      <c r="T359" s="343">
        <v>-256.464</v>
      </c>
      <c r="U359" s="343">
        <v>-98.572000000000003</v>
      </c>
      <c r="V359" s="343">
        <v>-315.07</v>
      </c>
      <c r="W359" s="343">
        <v>-193.46899999999999</v>
      </c>
      <c r="X359" s="343">
        <v>-206.833</v>
      </c>
      <c r="Y359" s="343">
        <v>-83.278999999999996</v>
      </c>
      <c r="Z359" s="343">
        <v>-160.952</v>
      </c>
      <c r="AA359" s="343">
        <v>34.143000000000001</v>
      </c>
      <c r="AB359" s="343">
        <v>-286.59300000000002</v>
      </c>
      <c r="AC359" s="343">
        <v>-98.504999999999995</v>
      </c>
      <c r="AD359" s="343">
        <v>-44.975999999999999</v>
      </c>
      <c r="AE359" s="343">
        <v>-112.033</v>
      </c>
      <c r="AF359" s="343">
        <v>26.277000000000001</v>
      </c>
      <c r="AG359" s="343">
        <v>-397.07799999999997</v>
      </c>
      <c r="AH359" s="343">
        <v>-42.645000000000003</v>
      </c>
      <c r="AI359" s="343">
        <v>-50.875999999999998</v>
      </c>
      <c r="AJ359" s="343">
        <v>-67.194999999999993</v>
      </c>
      <c r="AK359" s="343">
        <v>-103.61799999999999</v>
      </c>
      <c r="AL359" s="343">
        <v>-133.024</v>
      </c>
      <c r="AM359" s="343">
        <v>39.698999999999998</v>
      </c>
      <c r="AN359" s="343">
        <v>-78.888000000000005</v>
      </c>
      <c r="AO359" s="343">
        <v>0</v>
      </c>
      <c r="AP359" s="343">
        <v>28.369</v>
      </c>
      <c r="AQ359" s="343">
        <v>13.018000000000001</v>
      </c>
      <c r="AR359" s="343">
        <v>-80.183999999999997</v>
      </c>
      <c r="AS359" s="343">
        <v>-263.30599999999998</v>
      </c>
      <c r="AT359" s="343">
        <v>30.83</v>
      </c>
      <c r="AU359" s="343">
        <v>-34.625</v>
      </c>
      <c r="AV359" s="343">
        <v>11.14</v>
      </c>
      <c r="AW359" s="343">
        <v>26.096</v>
      </c>
      <c r="AX359" s="343">
        <v>-7.9160000000000004</v>
      </c>
      <c r="AY359" s="343">
        <v>-28.981000000000002</v>
      </c>
      <c r="AZ359" s="343">
        <v>-2.629</v>
      </c>
      <c r="BA359" s="343">
        <v>-198.98400000000001</v>
      </c>
      <c r="BB359" s="343">
        <v>-9.7189999999999994</v>
      </c>
      <c r="BC359" s="343">
        <v>-3.5609999999999999</v>
      </c>
      <c r="BD359" s="343">
        <v>85.832999999999998</v>
      </c>
      <c r="BE359" s="343">
        <v>45.215000000000003</v>
      </c>
      <c r="BF359" s="343">
        <v>-133.595</v>
      </c>
      <c r="BG359" s="343">
        <v>-8.9890000000000008</v>
      </c>
      <c r="BH359" s="343">
        <v>10.897</v>
      </c>
      <c r="BI359" s="343">
        <v>2.7160000000000002</v>
      </c>
      <c r="BJ359" s="343">
        <v>-13.558</v>
      </c>
      <c r="BK359" s="343">
        <v>9.0090000000000003</v>
      </c>
      <c r="BL359" s="343">
        <v>-40.511000000000003</v>
      </c>
      <c r="BM359" s="343">
        <v>-37.567</v>
      </c>
      <c r="BN359" s="343">
        <v>0</v>
      </c>
      <c r="BO359" s="343">
        <v>0</v>
      </c>
      <c r="BP359" s="343">
        <v>27.561</v>
      </c>
      <c r="BQ359" s="343">
        <v>-40.006999999999998</v>
      </c>
      <c r="BR359" s="343">
        <v>20.126000000000001</v>
      </c>
      <c r="BS359" s="343">
        <v>-10.15</v>
      </c>
      <c r="BT359" s="343">
        <v>-16.106999999999999</v>
      </c>
      <c r="BU359" s="343">
        <v>-48.411999999999999</v>
      </c>
      <c r="BV359" s="343">
        <v>-8.4570000000000007</v>
      </c>
      <c r="BW359" s="343">
        <v>6.5789999999999997</v>
      </c>
      <c r="BX359" s="343">
        <v>-2.4620000000000002</v>
      </c>
      <c r="BY359" s="343">
        <v>2.4790000000000001</v>
      </c>
      <c r="BZ359" s="343">
        <v>13.42</v>
      </c>
      <c r="CA359" s="343">
        <v>-15.922000000000001</v>
      </c>
      <c r="CB359" s="343">
        <v>23.890999999999998</v>
      </c>
      <c r="CC359" s="343">
        <v>2.4870000000000001</v>
      </c>
      <c r="CD359" s="343">
        <v>3.383</v>
      </c>
      <c r="CE359" s="343">
        <v>13.593</v>
      </c>
      <c r="CF359" s="343">
        <v>-13.577</v>
      </c>
      <c r="CG359" s="343">
        <v>-12.944000000000001</v>
      </c>
      <c r="CH359" s="343">
        <v>21.898</v>
      </c>
      <c r="CI359" s="343">
        <v>22.984999999999999</v>
      </c>
      <c r="CJ359" s="343">
        <v>-55.661000000000001</v>
      </c>
      <c r="CK359" s="343">
        <v>61.636000000000003</v>
      </c>
      <c r="CL359" s="343">
        <v>-36.462000000000003</v>
      </c>
      <c r="CM359" s="343">
        <v>-0.92100000000000004</v>
      </c>
      <c r="CN359" s="343">
        <v>15.156000000000001</v>
      </c>
      <c r="CO359" s="343">
        <v>-55.765000000000001</v>
      </c>
      <c r="CP359" s="343">
        <v>-1.9790000000000001</v>
      </c>
      <c r="CQ359" s="343">
        <v>18.734000000000002</v>
      </c>
      <c r="CR359" s="343">
        <v>-1.0069999999999999</v>
      </c>
      <c r="CS359" s="343">
        <v>-8.1430000000000007</v>
      </c>
      <c r="CT359" s="343">
        <v>3.9369999999999998</v>
      </c>
      <c r="CU359" s="343">
        <v>4.7279999999999998</v>
      </c>
      <c r="CV359" s="343">
        <v>-18.591000000000001</v>
      </c>
      <c r="CW359" s="343">
        <v>-1.863</v>
      </c>
      <c r="CX359" s="343">
        <v>-10.295</v>
      </c>
      <c r="CY359" s="343">
        <v>49.286999999999999</v>
      </c>
      <c r="CZ359" s="343">
        <v>-20.21</v>
      </c>
      <c r="DA359" s="343">
        <v>-8.3140000000000001</v>
      </c>
      <c r="DB359" s="343">
        <v>-3.6179999999999999</v>
      </c>
      <c r="DC359" s="343">
        <v>-0.91600000000000004</v>
      </c>
      <c r="DD359" s="343">
        <v>0.93500000000000005</v>
      </c>
      <c r="DE359" s="343">
        <v>-11.363</v>
      </c>
      <c r="DF359" s="343">
        <v>0</v>
      </c>
      <c r="DG359" s="343">
        <v>-38.462000000000003</v>
      </c>
      <c r="DH359" s="343">
        <v>35.710999999999999</v>
      </c>
      <c r="DI359" s="343">
        <v>-42.622</v>
      </c>
      <c r="DJ359" s="343">
        <v>0.92</v>
      </c>
      <c r="DK359" s="343">
        <v>5.5890000000000004</v>
      </c>
      <c r="DL359" s="343">
        <v>-5.5570000000000004</v>
      </c>
      <c r="DM359" s="343">
        <v>-5.5709999999999997</v>
      </c>
      <c r="DN359" s="343">
        <v>44.27</v>
      </c>
      <c r="DO359" s="343">
        <v>-38.195999999999998</v>
      </c>
      <c r="DP359" s="343">
        <v>9.0079999999999991</v>
      </c>
      <c r="DQ359" s="343">
        <v>-12.827</v>
      </c>
      <c r="DR359" s="343">
        <v>-6.5720000000000001</v>
      </c>
      <c r="DS359" s="343">
        <v>-13.367000000000001</v>
      </c>
      <c r="DT359" s="343">
        <v>36.729999999999997</v>
      </c>
      <c r="DU359" s="343">
        <v>3.8439999999999999</v>
      </c>
      <c r="DV359" s="343">
        <v>-4.641</v>
      </c>
      <c r="DW359" s="344">
        <f t="shared" si="12"/>
        <v>-63.410000000000011</v>
      </c>
      <c r="DX359" s="344">
        <f t="shared" si="13"/>
        <v>-29.213999999999999</v>
      </c>
    </row>
    <row r="360" spans="1:128" s="9" customFormat="1" x14ac:dyDescent="0.25">
      <c r="A360" s="233" t="str">
        <f>IF('1'!$A$1=1,B360,C360)</f>
        <v>Короткострокові</v>
      </c>
      <c r="B360" s="234" t="s">
        <v>172</v>
      </c>
      <c r="C360" s="234" t="s">
        <v>171</v>
      </c>
      <c r="D360" s="343">
        <v>-27.300999999999998</v>
      </c>
      <c r="E360" s="343">
        <v>9.6869999999999994</v>
      </c>
      <c r="F360" s="343">
        <v>112.03700000000001</v>
      </c>
      <c r="G360" s="343">
        <v>-156.87100000000001</v>
      </c>
      <c r="H360" s="343">
        <v>-545.15700000000004</v>
      </c>
      <c r="I360" s="343">
        <v>22.266999999999999</v>
      </c>
      <c r="J360" s="343">
        <v>224.49799999999999</v>
      </c>
      <c r="K360" s="343">
        <v>-116.17700000000001</v>
      </c>
      <c r="L360" s="343">
        <v>-41.863999999999997</v>
      </c>
      <c r="M360" s="343">
        <v>55.148000000000003</v>
      </c>
      <c r="N360" s="343">
        <v>88.347999999999999</v>
      </c>
      <c r="O360" s="343">
        <v>-87.457999999999998</v>
      </c>
      <c r="P360" s="343">
        <v>67.212000000000003</v>
      </c>
      <c r="Q360" s="343">
        <v>71.084000000000003</v>
      </c>
      <c r="R360" s="343">
        <v>141.631</v>
      </c>
      <c r="S360" s="343">
        <v>24.693000000000001</v>
      </c>
      <c r="T360" s="343">
        <v>-228.16499999999999</v>
      </c>
      <c r="U360" s="343">
        <v>31.969000000000001</v>
      </c>
      <c r="V360" s="343">
        <v>-148.959</v>
      </c>
      <c r="W360" s="343">
        <v>-78.456999999999994</v>
      </c>
      <c r="X360" s="343">
        <v>-129.27000000000001</v>
      </c>
      <c r="Y360" s="343">
        <v>241.691</v>
      </c>
      <c r="Z360" s="343">
        <v>-19.425000000000001</v>
      </c>
      <c r="AA360" s="343">
        <v>175.46</v>
      </c>
      <c r="AB360" s="343">
        <v>-87.674999999999997</v>
      </c>
      <c r="AC360" s="343">
        <v>-62.854999999999997</v>
      </c>
      <c r="AD360" s="343">
        <v>-43.101999999999997</v>
      </c>
      <c r="AE360" s="343">
        <v>-119.502</v>
      </c>
      <c r="AF360" s="343">
        <v>57.084000000000003</v>
      </c>
      <c r="AG360" s="343">
        <v>-15.169</v>
      </c>
      <c r="AH360" s="343">
        <v>-55.698999999999998</v>
      </c>
      <c r="AI360" s="343">
        <v>-75.466999999999999</v>
      </c>
      <c r="AJ360" s="343">
        <v>63.835000000000001</v>
      </c>
      <c r="AK360" s="343">
        <v>9.343</v>
      </c>
      <c r="AL360" s="343">
        <v>-138.99299999999999</v>
      </c>
      <c r="AM360" s="343">
        <v>-14.359</v>
      </c>
      <c r="AN360" s="343">
        <v>-48.482999999999997</v>
      </c>
      <c r="AO360" s="343">
        <v>-43.677999999999997</v>
      </c>
      <c r="AP360" s="343">
        <v>38.094999999999999</v>
      </c>
      <c r="AQ360" s="343">
        <v>47.189</v>
      </c>
      <c r="AR360" s="343">
        <v>-62.459000000000003</v>
      </c>
      <c r="AS360" s="343">
        <v>-166.70400000000001</v>
      </c>
      <c r="AT360" s="343">
        <v>42.82</v>
      </c>
      <c r="AU360" s="343">
        <v>-58.862000000000002</v>
      </c>
      <c r="AV360" s="343">
        <v>65.983000000000004</v>
      </c>
      <c r="AW360" s="343">
        <v>-8.6989999999999998</v>
      </c>
      <c r="AX360" s="343">
        <v>-16.712</v>
      </c>
      <c r="AY360" s="343">
        <v>-36.006999999999998</v>
      </c>
      <c r="AZ360" s="343">
        <v>19.277000000000001</v>
      </c>
      <c r="BA360" s="343">
        <v>-213.952</v>
      </c>
      <c r="BB360" s="343">
        <v>-9.7189999999999994</v>
      </c>
      <c r="BC360" s="343">
        <v>10.683999999999999</v>
      </c>
      <c r="BD360" s="343">
        <v>134.114</v>
      </c>
      <c r="BE360" s="343">
        <v>71.811000000000007</v>
      </c>
      <c r="BF360" s="343">
        <v>-140.72</v>
      </c>
      <c r="BG360" s="343">
        <v>27.867000000000001</v>
      </c>
      <c r="BH360" s="343">
        <v>5.4489999999999998</v>
      </c>
      <c r="BI360" s="343">
        <v>16.297000000000001</v>
      </c>
      <c r="BJ360" s="343">
        <v>30.731999999999999</v>
      </c>
      <c r="BK360" s="343">
        <v>-50.45</v>
      </c>
      <c r="BL360" s="343">
        <v>2.7010000000000001</v>
      </c>
      <c r="BM360" s="343">
        <v>90.71</v>
      </c>
      <c r="BN360" s="343">
        <v>-176.62899999999999</v>
      </c>
      <c r="BO360" s="343">
        <v>-19.318000000000001</v>
      </c>
      <c r="BP360" s="343">
        <v>75.334000000000003</v>
      </c>
      <c r="BQ360" s="343">
        <v>-32.893999999999998</v>
      </c>
      <c r="BR360" s="343">
        <v>21.001000000000001</v>
      </c>
      <c r="BS360" s="343">
        <v>-16.07</v>
      </c>
      <c r="BT360" s="343">
        <v>16.954999999999998</v>
      </c>
      <c r="BU360" s="343">
        <v>-68.796999999999997</v>
      </c>
      <c r="BV360" s="343">
        <v>25.37</v>
      </c>
      <c r="BW360" s="343">
        <v>51.807000000000002</v>
      </c>
      <c r="BX360" s="343">
        <v>18.055</v>
      </c>
      <c r="BY360" s="343">
        <v>14.875</v>
      </c>
      <c r="BZ360" s="343">
        <v>-10.903</v>
      </c>
      <c r="CA360" s="343">
        <v>41.061</v>
      </c>
      <c r="CB360" s="343">
        <v>18.948</v>
      </c>
      <c r="CC360" s="343">
        <v>29.847999999999999</v>
      </c>
      <c r="CD360" s="343">
        <v>143.75899999999999</v>
      </c>
      <c r="CE360" s="343">
        <v>20.388999999999999</v>
      </c>
      <c r="CF360" s="343">
        <v>29.7</v>
      </c>
      <c r="CG360" s="343">
        <v>29.34</v>
      </c>
      <c r="CH360" s="343">
        <v>48.176000000000002</v>
      </c>
      <c r="CI360" s="343">
        <v>-23.869</v>
      </c>
      <c r="CJ360" s="343">
        <v>-38.874000000000002</v>
      </c>
      <c r="CK360" s="343">
        <v>128.55600000000001</v>
      </c>
      <c r="CL360" s="343">
        <v>-181.42099999999999</v>
      </c>
      <c r="CM360" s="343">
        <v>3.6829999999999998</v>
      </c>
      <c r="CN360" s="343">
        <v>15.156000000000001</v>
      </c>
      <c r="CO360" s="343">
        <v>-28.355</v>
      </c>
      <c r="CP360" s="343">
        <v>43.53</v>
      </c>
      <c r="CQ360" s="343">
        <v>45.356000000000002</v>
      </c>
      <c r="CR360" s="343">
        <v>3.0219999999999998</v>
      </c>
      <c r="CS360" s="343">
        <v>-138.428</v>
      </c>
      <c r="CT360" s="343">
        <v>36.417999999999999</v>
      </c>
      <c r="CU360" s="343">
        <v>-78.481999999999999</v>
      </c>
      <c r="CV360" s="343">
        <v>-28.815999999999999</v>
      </c>
      <c r="CW360" s="343">
        <v>31.667999999999999</v>
      </c>
      <c r="CX360" s="343">
        <v>-23.398</v>
      </c>
      <c r="CY360" s="343">
        <v>40.158999999999999</v>
      </c>
      <c r="CZ360" s="343">
        <v>-33.07</v>
      </c>
      <c r="DA360" s="343">
        <v>-34.177999999999997</v>
      </c>
      <c r="DB360" s="343">
        <v>-45.220999999999997</v>
      </c>
      <c r="DC360" s="343">
        <v>17.404</v>
      </c>
      <c r="DD360" s="343">
        <v>58.875</v>
      </c>
      <c r="DE360" s="343">
        <v>-57.764000000000003</v>
      </c>
      <c r="DF360" s="343">
        <v>124.20699999999999</v>
      </c>
      <c r="DG360" s="343">
        <v>-12.821</v>
      </c>
      <c r="DH360" s="343">
        <v>10.071999999999999</v>
      </c>
      <c r="DI360" s="343">
        <v>-50.034999999999997</v>
      </c>
      <c r="DJ360" s="343">
        <v>34.956000000000003</v>
      </c>
      <c r="DK360" s="343">
        <v>12.109</v>
      </c>
      <c r="DL360" s="343">
        <v>-6.4829999999999997</v>
      </c>
      <c r="DM360" s="343">
        <v>70.569999999999993</v>
      </c>
      <c r="DN360" s="343">
        <v>22.135000000000002</v>
      </c>
      <c r="DO360" s="343">
        <v>-33.649000000000001</v>
      </c>
      <c r="DP360" s="343">
        <v>25.222000000000001</v>
      </c>
      <c r="DQ360" s="343">
        <v>-25.652999999999999</v>
      </c>
      <c r="DR360" s="343">
        <v>-24.411999999999999</v>
      </c>
      <c r="DS360" s="343">
        <v>61.107999999999997</v>
      </c>
      <c r="DT360" s="343">
        <v>32.863</v>
      </c>
      <c r="DU360" s="343">
        <v>36.521000000000001</v>
      </c>
      <c r="DV360" s="343">
        <v>-23.204000000000001</v>
      </c>
      <c r="DW360" s="344">
        <f t="shared" si="12"/>
        <v>37.044999999999987</v>
      </c>
      <c r="DX360" s="344">
        <f t="shared" si="13"/>
        <v>95.940000000000026</v>
      </c>
    </row>
    <row r="361" spans="1:128" s="9" customFormat="1" x14ac:dyDescent="0.25">
      <c r="A361" s="233" t="str">
        <f>IF('1'!$A$1=1,B361,C361)</f>
        <v>Довгострокові</v>
      </c>
      <c r="B361" s="234" t="s">
        <v>174</v>
      </c>
      <c r="C361" s="234" t="s">
        <v>173</v>
      </c>
      <c r="D361" s="343">
        <v>-50.335999999999999</v>
      </c>
      <c r="E361" s="343">
        <v>-132.101</v>
      </c>
      <c r="F361" s="343">
        <v>-514.27</v>
      </c>
      <c r="G361" s="343">
        <v>-115.101</v>
      </c>
      <c r="H361" s="343">
        <v>139.876</v>
      </c>
      <c r="I361" s="343">
        <v>-197.72900000000001</v>
      </c>
      <c r="J361" s="343">
        <v>-159.05799999999999</v>
      </c>
      <c r="K361" s="343">
        <v>-662.84199999999998</v>
      </c>
      <c r="L361" s="343">
        <v>-175.47200000000001</v>
      </c>
      <c r="M361" s="343">
        <v>-40.027000000000001</v>
      </c>
      <c r="N361" s="343">
        <v>-133.917</v>
      </c>
      <c r="O361" s="343">
        <v>-900.35699999999997</v>
      </c>
      <c r="P361" s="343">
        <v>-51.56</v>
      </c>
      <c r="Q361" s="343">
        <v>-565.97400000000005</v>
      </c>
      <c r="R361" s="343">
        <v>-345.50799999999998</v>
      </c>
      <c r="S361" s="343">
        <v>-238.989</v>
      </c>
      <c r="T361" s="343">
        <v>-23.878</v>
      </c>
      <c r="U361" s="343">
        <v>-51.506</v>
      </c>
      <c r="V361" s="343">
        <v>-180.55600000000001</v>
      </c>
      <c r="W361" s="343">
        <v>34.771000000000001</v>
      </c>
      <c r="X361" s="343">
        <v>-68.647000000000006</v>
      </c>
      <c r="Y361" s="343">
        <v>-40.734000000000002</v>
      </c>
      <c r="Z361" s="343">
        <v>-86.950999999999993</v>
      </c>
      <c r="AA361" s="343">
        <v>-15.175000000000001</v>
      </c>
      <c r="AB361" s="343">
        <v>-203.63200000000001</v>
      </c>
      <c r="AC361" s="343">
        <v>5.6289999999999996</v>
      </c>
      <c r="AD361" s="343">
        <v>-8.4329999999999998</v>
      </c>
      <c r="AE361" s="343">
        <v>-23.34</v>
      </c>
      <c r="AF361" s="343">
        <v>-2.718</v>
      </c>
      <c r="AG361" s="343">
        <v>-366.73899999999998</v>
      </c>
      <c r="AH361" s="343">
        <v>-13.925000000000001</v>
      </c>
      <c r="AI361" s="343">
        <v>-27.134</v>
      </c>
      <c r="AJ361" s="343">
        <v>-54.595999999999997</v>
      </c>
      <c r="AK361" s="343">
        <v>-101.92</v>
      </c>
      <c r="AL361" s="343">
        <v>-14.496</v>
      </c>
      <c r="AM361" s="343">
        <v>24.495000000000001</v>
      </c>
      <c r="AN361" s="343">
        <v>-4.109</v>
      </c>
      <c r="AO361" s="343">
        <v>-25.882999999999999</v>
      </c>
      <c r="AP361" s="343">
        <v>1.621</v>
      </c>
      <c r="AQ361" s="343">
        <v>0.81399999999999995</v>
      </c>
      <c r="AR361" s="343">
        <v>-35.450000000000003</v>
      </c>
      <c r="AS361" s="343">
        <v>-91.472999999999999</v>
      </c>
      <c r="AT361" s="343">
        <v>-27.405000000000001</v>
      </c>
      <c r="AU361" s="343">
        <v>2.597</v>
      </c>
      <c r="AV361" s="343">
        <v>-44.56</v>
      </c>
      <c r="AW361" s="343">
        <v>12.178000000000001</v>
      </c>
      <c r="AX361" s="343">
        <v>-3.5179999999999998</v>
      </c>
      <c r="AY361" s="343">
        <v>2.6349999999999998</v>
      </c>
      <c r="AZ361" s="343">
        <v>-11.391</v>
      </c>
      <c r="BA361" s="343">
        <v>-81.882999999999996</v>
      </c>
      <c r="BB361" s="343">
        <v>-9.7189999999999994</v>
      </c>
      <c r="BC361" s="343">
        <v>5.3419999999999996</v>
      </c>
      <c r="BD361" s="343">
        <v>8.9410000000000007</v>
      </c>
      <c r="BE361" s="343">
        <v>-4.4329999999999998</v>
      </c>
      <c r="BF361" s="343">
        <v>2.6720000000000002</v>
      </c>
      <c r="BG361" s="343">
        <v>-4.4950000000000001</v>
      </c>
      <c r="BH361" s="343">
        <v>0.90800000000000003</v>
      </c>
      <c r="BI361" s="343">
        <v>-2.7160000000000002</v>
      </c>
      <c r="BJ361" s="343">
        <v>-4.5190000000000001</v>
      </c>
      <c r="BK361" s="343">
        <v>-16.216000000000001</v>
      </c>
      <c r="BL361" s="343">
        <v>-6.3019999999999996</v>
      </c>
      <c r="BM361" s="343">
        <v>-8.2460000000000004</v>
      </c>
      <c r="BN361" s="343">
        <v>9.9640000000000004</v>
      </c>
      <c r="BO361" s="343">
        <v>-2.76</v>
      </c>
      <c r="BP361" s="343">
        <v>-0.91900000000000004</v>
      </c>
      <c r="BQ361" s="343">
        <v>-1.778</v>
      </c>
      <c r="BR361" s="343">
        <v>-1.75</v>
      </c>
      <c r="BS361" s="343">
        <v>-27.065999999999999</v>
      </c>
      <c r="BT361" s="343">
        <v>-5.0869999999999997</v>
      </c>
      <c r="BU361" s="343">
        <v>0.84899999999999998</v>
      </c>
      <c r="BV361" s="343">
        <v>-5.92</v>
      </c>
      <c r="BW361" s="343">
        <v>1.645</v>
      </c>
      <c r="BX361" s="343">
        <v>0</v>
      </c>
      <c r="BY361" s="343">
        <v>-0.82599999999999996</v>
      </c>
      <c r="BZ361" s="343">
        <v>26.001000000000001</v>
      </c>
      <c r="CA361" s="343">
        <v>-30.167000000000002</v>
      </c>
      <c r="CB361" s="343">
        <v>-2.4710000000000001</v>
      </c>
      <c r="CC361" s="343">
        <v>9.9489999999999998</v>
      </c>
      <c r="CD361" s="343">
        <v>-19.45</v>
      </c>
      <c r="CE361" s="343">
        <v>10.194000000000001</v>
      </c>
      <c r="CF361" s="343">
        <v>-0.84899999999999998</v>
      </c>
      <c r="CG361" s="343">
        <v>-0.86299999999999999</v>
      </c>
      <c r="CH361" s="343">
        <v>-14.891</v>
      </c>
      <c r="CI361" s="343">
        <v>-8.84</v>
      </c>
      <c r="CJ361" s="343">
        <v>-1.7669999999999999</v>
      </c>
      <c r="CK361" s="343">
        <v>-6.1639999999999997</v>
      </c>
      <c r="CL361" s="343">
        <v>-3.5569999999999999</v>
      </c>
      <c r="CM361" s="343">
        <v>-0.92100000000000004</v>
      </c>
      <c r="CN361" s="343">
        <v>-1.895</v>
      </c>
      <c r="CO361" s="343">
        <v>-0.94499999999999995</v>
      </c>
      <c r="CP361" s="343">
        <v>-5.9359999999999999</v>
      </c>
      <c r="CQ361" s="343">
        <v>-7.8879999999999999</v>
      </c>
      <c r="CR361" s="343">
        <v>0</v>
      </c>
      <c r="CS361" s="343">
        <v>1.018</v>
      </c>
      <c r="CT361" s="343">
        <v>-4.9210000000000003</v>
      </c>
      <c r="CU361" s="343">
        <v>-5.673</v>
      </c>
      <c r="CV361" s="343">
        <v>-0.93</v>
      </c>
      <c r="CW361" s="343">
        <v>2.794</v>
      </c>
      <c r="CX361" s="343">
        <v>-3.7440000000000002</v>
      </c>
      <c r="CY361" s="343">
        <v>1.825</v>
      </c>
      <c r="CZ361" s="343">
        <v>2.7559999999999998</v>
      </c>
      <c r="DA361" s="343">
        <v>-1.847</v>
      </c>
      <c r="DB361" s="343">
        <v>9.0440000000000005</v>
      </c>
      <c r="DC361" s="343">
        <v>0</v>
      </c>
      <c r="DD361" s="343">
        <v>-1.869</v>
      </c>
      <c r="DE361" s="343">
        <v>-1.8939999999999999</v>
      </c>
      <c r="DF361" s="343">
        <v>-9.2690000000000001</v>
      </c>
      <c r="DG361" s="343">
        <v>-2.7469999999999999</v>
      </c>
      <c r="DH361" s="343">
        <v>6.41</v>
      </c>
      <c r="DI361" s="343">
        <v>-0.92700000000000005</v>
      </c>
      <c r="DJ361" s="343">
        <v>-2.76</v>
      </c>
      <c r="DK361" s="343">
        <v>-1.863</v>
      </c>
      <c r="DL361" s="343">
        <v>0.92600000000000005</v>
      </c>
      <c r="DM361" s="343">
        <v>0</v>
      </c>
      <c r="DN361" s="343">
        <v>-8.3010000000000002</v>
      </c>
      <c r="DO361" s="343">
        <v>0.90900000000000003</v>
      </c>
      <c r="DP361" s="343">
        <v>0</v>
      </c>
      <c r="DQ361" s="343">
        <v>0</v>
      </c>
      <c r="DR361" s="343">
        <v>-10.327999999999999</v>
      </c>
      <c r="DS361" s="343">
        <v>-20.050999999999998</v>
      </c>
      <c r="DT361" s="343">
        <v>-3.8660000000000001</v>
      </c>
      <c r="DU361" s="343">
        <v>-0.96099999999999997</v>
      </c>
      <c r="DV361" s="343">
        <v>0</v>
      </c>
      <c r="DW361" s="344">
        <f t="shared" si="12"/>
        <v>-5.8810000000000002</v>
      </c>
      <c r="DX361" s="344">
        <f t="shared" si="13"/>
        <v>-35.984999999999999</v>
      </c>
    </row>
    <row r="362" spans="1:128" x14ac:dyDescent="0.25">
      <c r="A362" s="231" t="str">
        <f>IF('1'!$A$1=1,B362,C362)</f>
        <v>Кредити та позики</v>
      </c>
      <c r="B362" s="232" t="s">
        <v>189</v>
      </c>
      <c r="C362" s="232" t="s">
        <v>159</v>
      </c>
      <c r="D362" s="341">
        <v>197.93200000000002</v>
      </c>
      <c r="E362" s="341">
        <v>305.59199999999998</v>
      </c>
      <c r="F362" s="341">
        <v>-4610.2119999999995</v>
      </c>
      <c r="G362" s="341">
        <v>-32.487999999999992</v>
      </c>
      <c r="H362" s="341">
        <v>283.33800000000002</v>
      </c>
      <c r="I362" s="341">
        <v>-105.99099999999991</v>
      </c>
      <c r="J362" s="341">
        <v>-65.441000000000045</v>
      </c>
      <c r="K362" s="341">
        <v>-1929.9950000000001</v>
      </c>
      <c r="L362" s="341">
        <v>187.94199999999995</v>
      </c>
      <c r="M362" s="341">
        <v>-176.11700000000002</v>
      </c>
      <c r="N362" s="341">
        <v>-437.08999999999992</v>
      </c>
      <c r="O362" s="341">
        <v>40.508999999999993</v>
      </c>
      <c r="P362" s="341">
        <v>-273.45</v>
      </c>
      <c r="Q362" s="341">
        <v>646.95699999999988</v>
      </c>
      <c r="R362" s="341">
        <v>253.49199999999996</v>
      </c>
      <c r="S362" s="341">
        <v>719.61400000000003</v>
      </c>
      <c r="T362" s="341">
        <v>265.30900000000003</v>
      </c>
      <c r="U362" s="341">
        <v>16.873000000000001</v>
      </c>
      <c r="V362" s="341">
        <v>-106.52799999999998</v>
      </c>
      <c r="W362" s="341">
        <v>-28.531000000000006</v>
      </c>
      <c r="X362" s="341">
        <v>-348.74399999999997</v>
      </c>
      <c r="Y362" s="341">
        <v>0.90600000000000414</v>
      </c>
      <c r="Z362" s="341">
        <v>-76.775999999999996</v>
      </c>
      <c r="AA362" s="341">
        <v>-39.833999999999996</v>
      </c>
      <c r="AB362" s="341">
        <v>-159.32299999999998</v>
      </c>
      <c r="AC362" s="341">
        <v>63.794000000000011</v>
      </c>
      <c r="AD362" s="341">
        <v>-163.97499999999999</v>
      </c>
      <c r="AE362" s="341">
        <v>-1569.4760000000001</v>
      </c>
      <c r="AF362" s="341">
        <v>236.49</v>
      </c>
      <c r="AG362" s="341">
        <v>-73.168999999999997</v>
      </c>
      <c r="AH362" s="341">
        <v>-107.04600000000001</v>
      </c>
      <c r="AI362" s="341">
        <v>245.90199999999999</v>
      </c>
      <c r="AJ362" s="341">
        <v>62.994999999999997</v>
      </c>
      <c r="AK362" s="341">
        <v>358.416</v>
      </c>
      <c r="AL362" s="341">
        <v>443.4129999999999</v>
      </c>
      <c r="AM362" s="341">
        <v>-293.93700000000007</v>
      </c>
      <c r="AN362" s="341">
        <v>251.45599999999999</v>
      </c>
      <c r="AO362" s="341">
        <v>266.92100000000005</v>
      </c>
      <c r="AP362" s="341">
        <v>129.68600000000001</v>
      </c>
      <c r="AQ362" s="341">
        <v>38.238</v>
      </c>
      <c r="AR362" s="341">
        <v>391.63400000000001</v>
      </c>
      <c r="AS362" s="341">
        <v>-126.524</v>
      </c>
      <c r="AT362" s="341">
        <v>-421.34799999999996</v>
      </c>
      <c r="AU362" s="341">
        <v>289.98199999999997</v>
      </c>
      <c r="AV362" s="341">
        <v>-29.135000000000005</v>
      </c>
      <c r="AW362" s="341">
        <v>-147.00900000000001</v>
      </c>
      <c r="AX362" s="341">
        <v>402.83799999999997</v>
      </c>
      <c r="AY362" s="341">
        <v>-2312.5219999999999</v>
      </c>
      <c r="AZ362" s="341">
        <v>98.136999999999986</v>
      </c>
      <c r="BA362" s="341">
        <v>71.318000000000012</v>
      </c>
      <c r="BB362" s="341">
        <v>-189.07699999999997</v>
      </c>
      <c r="BC362" s="341">
        <v>-5.3409999999999975</v>
      </c>
      <c r="BD362" s="341">
        <v>262.863</v>
      </c>
      <c r="BE362" s="341">
        <v>-148.05600000000004</v>
      </c>
      <c r="BF362" s="341">
        <v>-10.687999999999994</v>
      </c>
      <c r="BG362" s="341">
        <v>-77.307999999999993</v>
      </c>
      <c r="BH362" s="341">
        <v>481.28700000000009</v>
      </c>
      <c r="BI362" s="341">
        <v>-283.38000000000005</v>
      </c>
      <c r="BJ362" s="341">
        <v>64.176000000000002</v>
      </c>
      <c r="BK362" s="341">
        <v>-890.08</v>
      </c>
      <c r="BL362" s="341">
        <v>63.918000000000006</v>
      </c>
      <c r="BM362" s="341">
        <v>491.11500000000001</v>
      </c>
      <c r="BN362" s="341">
        <v>826.08199999999988</v>
      </c>
      <c r="BO362" s="341">
        <v>80.033999999999992</v>
      </c>
      <c r="BP362" s="341">
        <v>-61.553999999999995</v>
      </c>
      <c r="BQ362" s="341">
        <v>-2668.5669999999996</v>
      </c>
      <c r="BR362" s="341">
        <v>536.399</v>
      </c>
      <c r="BS362" s="341">
        <v>167.46899999999999</v>
      </c>
      <c r="BT362" s="341">
        <v>55.105000000000004</v>
      </c>
      <c r="BU362" s="341">
        <v>60.30299999999999</v>
      </c>
      <c r="BV362" s="341">
        <v>113.319</v>
      </c>
      <c r="BW362" s="341">
        <v>-1430.0330000000001</v>
      </c>
      <c r="BX362" s="341">
        <v>112.432</v>
      </c>
      <c r="BY362" s="341">
        <v>228.08200000000002</v>
      </c>
      <c r="BZ362" s="341">
        <v>744.79000000000008</v>
      </c>
      <c r="CA362" s="341">
        <v>0.83799999999999875</v>
      </c>
      <c r="CB362" s="341">
        <v>-56.843999999999994</v>
      </c>
      <c r="CC362" s="341">
        <v>-262.00099999999998</v>
      </c>
      <c r="CD362" s="341">
        <v>59.195</v>
      </c>
      <c r="CE362" s="341">
        <v>222.57900000000001</v>
      </c>
      <c r="CF362" s="341">
        <v>381.00600000000003</v>
      </c>
      <c r="CG362" s="341">
        <v>-615.26900000000001</v>
      </c>
      <c r="CH362" s="341">
        <v>-1054.6130000000001</v>
      </c>
      <c r="CI362" s="341">
        <v>-731.98300000000006</v>
      </c>
      <c r="CJ362" s="341">
        <v>22.087760772515352</v>
      </c>
      <c r="CK362" s="341">
        <v>224.53213224493581</v>
      </c>
      <c r="CL362" s="341">
        <v>-2337.0507925780253</v>
      </c>
      <c r="CM362" s="341">
        <v>-849.97799080165589</v>
      </c>
      <c r="CN362" s="341">
        <v>-921.73677532841475</v>
      </c>
      <c r="CO362" s="341">
        <v>-1704.3614896243034</v>
      </c>
      <c r="CP362" s="341">
        <v>35.616019898031958</v>
      </c>
      <c r="CQ362" s="341">
        <v>-1542.1013460381457</v>
      </c>
      <c r="CR362" s="341">
        <v>183.73897769697626</v>
      </c>
      <c r="CS362" s="341">
        <v>-4479.9923236771483</v>
      </c>
      <c r="CT362" s="341">
        <v>-2617.3275248086329</v>
      </c>
      <c r="CU362" s="341">
        <v>-1365.735912837134</v>
      </c>
      <c r="CV362" s="341">
        <v>-3245.3446163373969</v>
      </c>
      <c r="CW362" s="341">
        <v>-195.42015245687742</v>
      </c>
      <c r="CX362" s="341">
        <v>-2316.697624665966</v>
      </c>
      <c r="CY362" s="341">
        <v>-3862.9211272452371</v>
      </c>
      <c r="CZ362" s="341">
        <v>-1831.9741896025591</v>
      </c>
      <c r="DA362" s="341">
        <v>-2273.7795840178496</v>
      </c>
      <c r="DB362" s="341">
        <v>-2827.5222120889625</v>
      </c>
      <c r="DC362" s="341">
        <v>-1555.0497902735904</v>
      </c>
      <c r="DD362" s="341">
        <v>-851.47161589318489</v>
      </c>
      <c r="DE362" s="341">
        <v>-1329.1226220081555</v>
      </c>
      <c r="DF362" s="341">
        <v>-1990.152515736107</v>
      </c>
      <c r="DG362" s="341">
        <v>-4027.3277739626405</v>
      </c>
      <c r="DH362" s="341">
        <v>-535.65899999999999</v>
      </c>
      <c r="DI362" s="341">
        <v>307.40800000000002</v>
      </c>
      <c r="DJ362" s="341">
        <v>-7328.2439999999997</v>
      </c>
      <c r="DK362" s="341">
        <v>-570.37400000000002</v>
      </c>
      <c r="DL362" s="341">
        <v>-165.64000000000001</v>
      </c>
      <c r="DM362" s="341">
        <v>-1519.1970000000001</v>
      </c>
      <c r="DN362" s="341">
        <v>-2026.5430000000001</v>
      </c>
      <c r="DO362" s="341">
        <v>-2461.1880000000001</v>
      </c>
      <c r="DP362" s="341">
        <v>735.05</v>
      </c>
      <c r="DQ362" s="341">
        <v>-1627.683</v>
      </c>
      <c r="DR362" s="341">
        <v>-4911.1460000000006</v>
      </c>
      <c r="DS362" s="341">
        <v>-6493.6450000000004</v>
      </c>
      <c r="DT362" s="341">
        <v>-3039.1460000000002</v>
      </c>
      <c r="DU362" s="341">
        <v>466.12600000000003</v>
      </c>
      <c r="DV362" s="341">
        <v>-3047.6409999999996</v>
      </c>
      <c r="DW362" s="342">
        <f t="shared" si="12"/>
        <v>-26306.783824288526</v>
      </c>
      <c r="DX362" s="342">
        <f t="shared" si="13"/>
        <v>-26596.861000000001</v>
      </c>
    </row>
    <row r="363" spans="1:128" s="9" customFormat="1" x14ac:dyDescent="0.25">
      <c r="A363" s="167" t="str">
        <f>IF('1'!$A$1=1,B363,C363)</f>
        <v>Активи</v>
      </c>
      <c r="B363" s="168" t="s">
        <v>142</v>
      </c>
      <c r="C363" s="168" t="s">
        <v>141</v>
      </c>
      <c r="D363" s="341">
        <v>-4.2650000000000006</v>
      </c>
      <c r="E363" s="341">
        <v>-4.4039999999999999</v>
      </c>
      <c r="F363" s="341">
        <v>-9.1829999999999998</v>
      </c>
      <c r="G363" s="341">
        <v>0.92800000000000438</v>
      </c>
      <c r="H363" s="341">
        <v>-6.2770000000000001</v>
      </c>
      <c r="I363" s="341">
        <v>-4.4539999999999988</v>
      </c>
      <c r="J363" s="341">
        <v>-4.5440000000000005</v>
      </c>
      <c r="K363" s="341">
        <v>-0.89999999999999991</v>
      </c>
      <c r="L363" s="341">
        <v>-1.7809999999999988</v>
      </c>
      <c r="M363" s="341">
        <v>-4.4470000000000001</v>
      </c>
      <c r="N363" s="341">
        <v>0</v>
      </c>
      <c r="O363" s="341">
        <v>76.411000000000001</v>
      </c>
      <c r="P363" s="341">
        <v>-4.6029999999999998</v>
      </c>
      <c r="Q363" s="341">
        <v>-5.3979999999999997</v>
      </c>
      <c r="R363" s="341">
        <v>-18.042999999999999</v>
      </c>
      <c r="S363" s="341">
        <v>-5.2919999999999998</v>
      </c>
      <c r="T363" s="341">
        <v>-1.768</v>
      </c>
      <c r="U363" s="341">
        <v>-5.3280000000000003</v>
      </c>
      <c r="V363" s="341">
        <v>-1.806</v>
      </c>
      <c r="W363" s="341">
        <v>0</v>
      </c>
      <c r="X363" s="341">
        <v>6.2409999999999997</v>
      </c>
      <c r="Y363" s="341">
        <v>-7.2419999999999991</v>
      </c>
      <c r="Z363" s="341">
        <v>-3.7</v>
      </c>
      <c r="AA363" s="341">
        <v>-18.968</v>
      </c>
      <c r="AB363" s="341">
        <v>0</v>
      </c>
      <c r="AC363" s="341">
        <v>-0.93799999999999994</v>
      </c>
      <c r="AD363" s="341">
        <v>-2.8109999999999999</v>
      </c>
      <c r="AE363" s="341">
        <v>0</v>
      </c>
      <c r="AF363" s="341">
        <v>-0.90600000000000003</v>
      </c>
      <c r="AG363" s="341">
        <v>0</v>
      </c>
      <c r="AH363" s="341">
        <v>0</v>
      </c>
      <c r="AI363" s="341">
        <v>23.742000000000001</v>
      </c>
      <c r="AJ363" s="341">
        <v>-5.04</v>
      </c>
      <c r="AK363" s="341">
        <v>-27.178999999999998</v>
      </c>
      <c r="AL363" s="341">
        <v>5.1159999999999997</v>
      </c>
      <c r="AM363" s="341">
        <v>-4.2229999999999999</v>
      </c>
      <c r="AN363" s="341">
        <v>0</v>
      </c>
      <c r="AO363" s="341">
        <v>-3.2360000000000002</v>
      </c>
      <c r="AP363" s="341">
        <v>0</v>
      </c>
      <c r="AQ363" s="341">
        <v>0</v>
      </c>
      <c r="AR363" s="341">
        <v>0</v>
      </c>
      <c r="AS363" s="341">
        <v>0</v>
      </c>
      <c r="AT363" s="341">
        <v>0</v>
      </c>
      <c r="AU363" s="341">
        <v>-2.597</v>
      </c>
      <c r="AV363" s="341">
        <v>0</v>
      </c>
      <c r="AW363" s="341">
        <v>0</v>
      </c>
      <c r="AX363" s="341">
        <v>0</v>
      </c>
      <c r="AY363" s="341">
        <v>0</v>
      </c>
      <c r="AZ363" s="341">
        <v>-0.876</v>
      </c>
      <c r="BA363" s="341">
        <v>-1.7610000000000001</v>
      </c>
      <c r="BB363" s="341">
        <v>-0.88400000000000001</v>
      </c>
      <c r="BC363" s="341">
        <v>0</v>
      </c>
      <c r="BD363" s="341">
        <v>-1.788</v>
      </c>
      <c r="BE363" s="341">
        <v>-0.88700000000000001</v>
      </c>
      <c r="BF363" s="341">
        <v>0.89100000000000001</v>
      </c>
      <c r="BG363" s="341">
        <v>-2.6970000000000001</v>
      </c>
      <c r="BH363" s="341">
        <v>3.6320000000000001</v>
      </c>
      <c r="BI363" s="341">
        <v>1.8109999999999999</v>
      </c>
      <c r="BJ363" s="341">
        <v>14.462</v>
      </c>
      <c r="BK363" s="341">
        <v>-1.802</v>
      </c>
      <c r="BL363" s="341">
        <v>0</v>
      </c>
      <c r="BM363" s="341">
        <v>-2.7489999999999997</v>
      </c>
      <c r="BN363" s="341">
        <v>-3.6230000000000002</v>
      </c>
      <c r="BO363" s="341">
        <v>-11.959</v>
      </c>
      <c r="BP363" s="341">
        <v>-2.7559999999999998</v>
      </c>
      <c r="BQ363" s="341">
        <v>0</v>
      </c>
      <c r="BR363" s="341">
        <v>0</v>
      </c>
      <c r="BS363" s="341">
        <v>0.84600000000000009</v>
      </c>
      <c r="BT363" s="341">
        <v>-5.0869999999999997</v>
      </c>
      <c r="BU363" s="341">
        <v>1.6990000000000001</v>
      </c>
      <c r="BV363" s="341">
        <v>3.383</v>
      </c>
      <c r="BW363" s="341">
        <v>3.2890000000000001</v>
      </c>
      <c r="BX363" s="341">
        <v>-3.2829999999999999</v>
      </c>
      <c r="BY363" s="341">
        <v>3.3059999999999996</v>
      </c>
      <c r="BZ363" s="341">
        <v>-4.194</v>
      </c>
      <c r="CA363" s="341">
        <v>3.3519999999999999</v>
      </c>
      <c r="CB363" s="341">
        <v>8.2379999999999995</v>
      </c>
      <c r="CC363" s="341">
        <v>16.582999999999998</v>
      </c>
      <c r="CD363" s="341">
        <v>4.2279999999999998</v>
      </c>
      <c r="CE363" s="341">
        <v>11.893000000000001</v>
      </c>
      <c r="CF363" s="341">
        <v>11.879999999999999</v>
      </c>
      <c r="CG363" s="341">
        <v>60.405000000000001</v>
      </c>
      <c r="CH363" s="341">
        <v>-33.284999999999997</v>
      </c>
      <c r="CI363" s="341">
        <v>49.506</v>
      </c>
      <c r="CJ363" s="341">
        <v>-7.0679999999999996</v>
      </c>
      <c r="CK363" s="341">
        <v>15.849</v>
      </c>
      <c r="CL363" s="341">
        <v>-0.88900000000000001</v>
      </c>
      <c r="CM363" s="341">
        <v>-122.471</v>
      </c>
      <c r="CN363" s="341">
        <v>-0.94699999999999995</v>
      </c>
      <c r="CO363" s="341">
        <v>47.259</v>
      </c>
      <c r="CP363" s="341">
        <v>27.701000000000001</v>
      </c>
      <c r="CQ363" s="341">
        <v>-43.384</v>
      </c>
      <c r="CR363" s="341">
        <v>-1.0069999999999999</v>
      </c>
      <c r="CS363" s="341">
        <v>-1.018</v>
      </c>
      <c r="CT363" s="341">
        <v>-1.9690000000000001</v>
      </c>
      <c r="CU363" s="341">
        <v>0.94500000000000006</v>
      </c>
      <c r="CV363" s="341">
        <v>-2.7889999999999997</v>
      </c>
      <c r="CW363" s="341">
        <v>0</v>
      </c>
      <c r="CX363" s="341">
        <v>13.103</v>
      </c>
      <c r="CY363" s="341">
        <v>-0.91300000000000003</v>
      </c>
      <c r="CZ363" s="341">
        <v>-13.779</v>
      </c>
      <c r="DA363" s="341">
        <v>0</v>
      </c>
      <c r="DB363" s="341">
        <v>0</v>
      </c>
      <c r="DC363" s="341">
        <v>-0.91600000000000004</v>
      </c>
      <c r="DD363" s="341">
        <v>-45.792000000000002</v>
      </c>
      <c r="DE363" s="341">
        <v>-12.31</v>
      </c>
      <c r="DF363" s="341">
        <v>0</v>
      </c>
      <c r="DG363" s="341">
        <v>-5.4950000000000001</v>
      </c>
      <c r="DH363" s="341">
        <v>0</v>
      </c>
      <c r="DI363" s="341">
        <v>0</v>
      </c>
      <c r="DJ363" s="341">
        <v>-0.92</v>
      </c>
      <c r="DK363" s="341">
        <v>-1.863</v>
      </c>
      <c r="DL363" s="341">
        <v>-3.7050000000000001</v>
      </c>
      <c r="DM363" s="341">
        <v>0</v>
      </c>
      <c r="DN363" s="341">
        <v>0</v>
      </c>
      <c r="DO363" s="341">
        <v>0</v>
      </c>
      <c r="DP363" s="341">
        <v>0</v>
      </c>
      <c r="DQ363" s="341">
        <v>0</v>
      </c>
      <c r="DR363" s="341">
        <v>0</v>
      </c>
      <c r="DS363" s="341">
        <v>-0.95499999999999996</v>
      </c>
      <c r="DT363" s="341">
        <v>0</v>
      </c>
      <c r="DU363" s="341">
        <v>0</v>
      </c>
      <c r="DV363" s="341">
        <v>-0.92800000000000005</v>
      </c>
      <c r="DW363" s="342">
        <f t="shared" si="12"/>
        <v>-68.891000000000005</v>
      </c>
      <c r="DX363" s="342">
        <f t="shared" si="13"/>
        <v>-7.4429999999999996</v>
      </c>
    </row>
    <row r="364" spans="1:128" s="9" customFormat="1" x14ac:dyDescent="0.25">
      <c r="A364" s="186" t="str">
        <f>IF('1'!$A$1=1,B364,C364)</f>
        <v>Депозитні корпорації (крім центрального банку)</v>
      </c>
      <c r="B364" s="187" t="s">
        <v>392</v>
      </c>
      <c r="C364" s="187" t="s">
        <v>399</v>
      </c>
      <c r="D364" s="341">
        <v>-4.2650000000000006</v>
      </c>
      <c r="E364" s="341">
        <v>-4.4039999999999999</v>
      </c>
      <c r="F364" s="341">
        <v>-9.1829999999999998</v>
      </c>
      <c r="G364" s="341">
        <v>0.92800000000000438</v>
      </c>
      <c r="H364" s="341">
        <v>-6.2770000000000001</v>
      </c>
      <c r="I364" s="341">
        <v>-4.4539999999999988</v>
      </c>
      <c r="J364" s="341">
        <v>-4.5440000000000005</v>
      </c>
      <c r="K364" s="341">
        <v>-0.89999999999999991</v>
      </c>
      <c r="L364" s="341">
        <v>-1.7809999999999988</v>
      </c>
      <c r="M364" s="341">
        <v>-4.4470000000000001</v>
      </c>
      <c r="N364" s="341">
        <v>0</v>
      </c>
      <c r="O364" s="341">
        <v>76.411000000000001</v>
      </c>
      <c r="P364" s="341">
        <v>-4.6029999999999998</v>
      </c>
      <c r="Q364" s="341">
        <v>-5.3979999999999997</v>
      </c>
      <c r="R364" s="341">
        <v>-18.042999999999999</v>
      </c>
      <c r="S364" s="341">
        <v>-5.2919999999999998</v>
      </c>
      <c r="T364" s="341">
        <v>-1.768</v>
      </c>
      <c r="U364" s="341">
        <v>-5.3280000000000003</v>
      </c>
      <c r="V364" s="341">
        <v>-1.806</v>
      </c>
      <c r="W364" s="341">
        <v>0</v>
      </c>
      <c r="X364" s="341">
        <v>6.2409999999999997</v>
      </c>
      <c r="Y364" s="341">
        <v>-7.2419999999999991</v>
      </c>
      <c r="Z364" s="341">
        <v>-3.7</v>
      </c>
      <c r="AA364" s="341">
        <v>-18.968</v>
      </c>
      <c r="AB364" s="341">
        <v>0</v>
      </c>
      <c r="AC364" s="341">
        <v>-0.93799999999999994</v>
      </c>
      <c r="AD364" s="341">
        <v>-2.8109999999999999</v>
      </c>
      <c r="AE364" s="341">
        <v>0</v>
      </c>
      <c r="AF364" s="341">
        <v>-0.90600000000000003</v>
      </c>
      <c r="AG364" s="341">
        <v>0</v>
      </c>
      <c r="AH364" s="341">
        <v>0</v>
      </c>
      <c r="AI364" s="341">
        <v>23.742000000000001</v>
      </c>
      <c r="AJ364" s="341">
        <v>-5.04</v>
      </c>
      <c r="AK364" s="341">
        <v>-27.178999999999998</v>
      </c>
      <c r="AL364" s="341">
        <v>5.1159999999999997</v>
      </c>
      <c r="AM364" s="341">
        <v>-4.2229999999999999</v>
      </c>
      <c r="AN364" s="341">
        <v>0</v>
      </c>
      <c r="AO364" s="341">
        <v>-3.2360000000000002</v>
      </c>
      <c r="AP364" s="341">
        <v>0</v>
      </c>
      <c r="AQ364" s="341">
        <v>0</v>
      </c>
      <c r="AR364" s="341">
        <v>0</v>
      </c>
      <c r="AS364" s="341">
        <v>0</v>
      </c>
      <c r="AT364" s="341">
        <v>0</v>
      </c>
      <c r="AU364" s="341">
        <v>-2.597</v>
      </c>
      <c r="AV364" s="341">
        <v>0</v>
      </c>
      <c r="AW364" s="341">
        <v>0</v>
      </c>
      <c r="AX364" s="341">
        <v>0</v>
      </c>
      <c r="AY364" s="341">
        <v>0</v>
      </c>
      <c r="AZ364" s="341">
        <v>-0.876</v>
      </c>
      <c r="BA364" s="341">
        <v>-1.7610000000000001</v>
      </c>
      <c r="BB364" s="341">
        <v>-0.88400000000000001</v>
      </c>
      <c r="BC364" s="341">
        <v>0</v>
      </c>
      <c r="BD364" s="341">
        <v>-1.788</v>
      </c>
      <c r="BE364" s="341">
        <v>-0.88700000000000001</v>
      </c>
      <c r="BF364" s="341">
        <v>0.89100000000000001</v>
      </c>
      <c r="BG364" s="341">
        <v>-2.6970000000000001</v>
      </c>
      <c r="BH364" s="341">
        <v>3.6320000000000001</v>
      </c>
      <c r="BI364" s="341">
        <v>1.8109999999999999</v>
      </c>
      <c r="BJ364" s="341">
        <v>14.462</v>
      </c>
      <c r="BK364" s="341">
        <v>-1.802</v>
      </c>
      <c r="BL364" s="341">
        <v>0</v>
      </c>
      <c r="BM364" s="341">
        <v>-2.7489999999999997</v>
      </c>
      <c r="BN364" s="341">
        <v>-3.6230000000000002</v>
      </c>
      <c r="BO364" s="341">
        <v>-11.959</v>
      </c>
      <c r="BP364" s="341">
        <v>-2.7559999999999998</v>
      </c>
      <c r="BQ364" s="341">
        <v>0</v>
      </c>
      <c r="BR364" s="341">
        <v>0</v>
      </c>
      <c r="BS364" s="341">
        <v>0.84600000000000009</v>
      </c>
      <c r="BT364" s="341">
        <v>-5.0869999999999997</v>
      </c>
      <c r="BU364" s="341">
        <v>1.6990000000000001</v>
      </c>
      <c r="BV364" s="341">
        <v>3.383</v>
      </c>
      <c r="BW364" s="341">
        <v>3.2890000000000001</v>
      </c>
      <c r="BX364" s="341">
        <v>-3.2829999999999999</v>
      </c>
      <c r="BY364" s="341">
        <v>3.3059999999999996</v>
      </c>
      <c r="BZ364" s="341">
        <v>-4.194</v>
      </c>
      <c r="CA364" s="341">
        <v>3.3519999999999999</v>
      </c>
      <c r="CB364" s="341">
        <v>8.2379999999999995</v>
      </c>
      <c r="CC364" s="341">
        <v>16.582999999999998</v>
      </c>
      <c r="CD364" s="341">
        <v>4.2279999999999998</v>
      </c>
      <c r="CE364" s="341">
        <v>11.893000000000001</v>
      </c>
      <c r="CF364" s="341">
        <v>11.879999999999999</v>
      </c>
      <c r="CG364" s="341">
        <v>60.405000000000001</v>
      </c>
      <c r="CH364" s="341">
        <v>-33.284999999999997</v>
      </c>
      <c r="CI364" s="341">
        <v>49.506</v>
      </c>
      <c r="CJ364" s="341">
        <v>-7.0679999999999996</v>
      </c>
      <c r="CK364" s="341">
        <v>15.849</v>
      </c>
      <c r="CL364" s="341">
        <v>-0.88900000000000001</v>
      </c>
      <c r="CM364" s="341">
        <v>-122.471</v>
      </c>
      <c r="CN364" s="341">
        <v>-0.94699999999999995</v>
      </c>
      <c r="CO364" s="341">
        <v>47.259</v>
      </c>
      <c r="CP364" s="341">
        <v>27.701000000000001</v>
      </c>
      <c r="CQ364" s="341">
        <v>-43.384</v>
      </c>
      <c r="CR364" s="341">
        <v>-1.0069999999999999</v>
      </c>
      <c r="CS364" s="341">
        <v>-1.018</v>
      </c>
      <c r="CT364" s="341">
        <v>-1.9690000000000001</v>
      </c>
      <c r="CU364" s="341">
        <v>0.94500000000000006</v>
      </c>
      <c r="CV364" s="341">
        <v>-2.7889999999999997</v>
      </c>
      <c r="CW364" s="341">
        <v>0</v>
      </c>
      <c r="CX364" s="341">
        <v>13.103</v>
      </c>
      <c r="CY364" s="341">
        <v>-0.91300000000000003</v>
      </c>
      <c r="CZ364" s="341">
        <v>-13.779</v>
      </c>
      <c r="DA364" s="341">
        <v>0</v>
      </c>
      <c r="DB364" s="341">
        <v>0</v>
      </c>
      <c r="DC364" s="341">
        <v>-0.91600000000000004</v>
      </c>
      <c r="DD364" s="341">
        <v>-45.792000000000002</v>
      </c>
      <c r="DE364" s="341">
        <v>-12.31</v>
      </c>
      <c r="DF364" s="341">
        <v>0</v>
      </c>
      <c r="DG364" s="341">
        <v>-5.4950000000000001</v>
      </c>
      <c r="DH364" s="341">
        <v>0</v>
      </c>
      <c r="DI364" s="341">
        <v>0</v>
      </c>
      <c r="DJ364" s="341">
        <v>-0.92</v>
      </c>
      <c r="DK364" s="341">
        <v>-1.863</v>
      </c>
      <c r="DL364" s="341">
        <v>-3.7050000000000001</v>
      </c>
      <c r="DM364" s="341">
        <v>0</v>
      </c>
      <c r="DN364" s="341">
        <v>0</v>
      </c>
      <c r="DO364" s="341">
        <v>0</v>
      </c>
      <c r="DP364" s="341">
        <v>0</v>
      </c>
      <c r="DQ364" s="341">
        <v>0</v>
      </c>
      <c r="DR364" s="341">
        <v>0</v>
      </c>
      <c r="DS364" s="341">
        <v>-0.95499999999999996</v>
      </c>
      <c r="DT364" s="341">
        <v>0</v>
      </c>
      <c r="DU364" s="341">
        <v>0</v>
      </c>
      <c r="DV364" s="341">
        <v>-0.92800000000000005</v>
      </c>
      <c r="DW364" s="342">
        <f t="shared" si="12"/>
        <v>-68.891000000000005</v>
      </c>
      <c r="DX364" s="342">
        <f t="shared" si="13"/>
        <v>-7.4429999999999996</v>
      </c>
    </row>
    <row r="365" spans="1:128" s="9" customFormat="1" x14ac:dyDescent="0.25">
      <c r="A365" s="233" t="str">
        <f>IF('1'!$A$1=1,B365,C365)</f>
        <v>Короткострокові</v>
      </c>
      <c r="B365" s="234" t="s">
        <v>172</v>
      </c>
      <c r="C365" s="234" t="s">
        <v>171</v>
      </c>
      <c r="D365" s="343">
        <v>9.3849999999999998</v>
      </c>
      <c r="E365" s="343">
        <v>-0.88100000000000001</v>
      </c>
      <c r="F365" s="343">
        <v>4.5919999999999996</v>
      </c>
      <c r="G365" s="343">
        <v>60.335000000000001</v>
      </c>
      <c r="H365" s="343">
        <v>1.7929999999999999</v>
      </c>
      <c r="I365" s="343">
        <v>9.7970000000000006</v>
      </c>
      <c r="J365" s="343">
        <v>1.8180000000000001</v>
      </c>
      <c r="K365" s="343">
        <v>2.702</v>
      </c>
      <c r="L365" s="343">
        <v>13.361000000000001</v>
      </c>
      <c r="M365" s="343">
        <v>-3.5579999999999998</v>
      </c>
      <c r="N365" s="343">
        <v>3.72</v>
      </c>
      <c r="O365" s="343">
        <v>81.013999999999996</v>
      </c>
      <c r="P365" s="343">
        <v>-1.841</v>
      </c>
      <c r="Q365" s="343">
        <v>-2.6989999999999998</v>
      </c>
      <c r="R365" s="343">
        <v>-4.5110000000000001</v>
      </c>
      <c r="S365" s="343">
        <v>-3.528</v>
      </c>
      <c r="T365" s="343">
        <v>-0.88400000000000001</v>
      </c>
      <c r="U365" s="343">
        <v>-1.776</v>
      </c>
      <c r="V365" s="343">
        <v>-0.90300000000000002</v>
      </c>
      <c r="W365" s="343">
        <v>0.89200000000000002</v>
      </c>
      <c r="X365" s="343">
        <v>0</v>
      </c>
      <c r="Y365" s="343">
        <v>1.81</v>
      </c>
      <c r="Z365" s="343">
        <v>-0.92500000000000004</v>
      </c>
      <c r="AA365" s="343">
        <v>-14.226000000000001</v>
      </c>
      <c r="AB365" s="343">
        <v>1.885</v>
      </c>
      <c r="AC365" s="343">
        <v>-0.93799999999999994</v>
      </c>
      <c r="AD365" s="343">
        <v>-1.8740000000000001</v>
      </c>
      <c r="AE365" s="343">
        <v>0</v>
      </c>
      <c r="AF365" s="343">
        <v>-0.90600000000000003</v>
      </c>
      <c r="AG365" s="343">
        <v>0</v>
      </c>
      <c r="AH365" s="343">
        <v>1.7410000000000001</v>
      </c>
      <c r="AI365" s="343">
        <v>0</v>
      </c>
      <c r="AJ365" s="343">
        <v>-3.36</v>
      </c>
      <c r="AK365" s="343">
        <v>-27.178999999999998</v>
      </c>
      <c r="AL365" s="343">
        <v>0</v>
      </c>
      <c r="AM365" s="343">
        <v>0</v>
      </c>
      <c r="AN365" s="343">
        <v>0</v>
      </c>
      <c r="AO365" s="343">
        <v>-0.80900000000000005</v>
      </c>
      <c r="AP365" s="343">
        <v>0</v>
      </c>
      <c r="AQ365" s="343">
        <v>0</v>
      </c>
      <c r="AR365" s="343">
        <v>0</v>
      </c>
      <c r="AS365" s="343">
        <v>0</v>
      </c>
      <c r="AT365" s="343">
        <v>0</v>
      </c>
      <c r="AU365" s="343">
        <v>0</v>
      </c>
      <c r="AV365" s="343">
        <v>0</v>
      </c>
      <c r="AW365" s="343">
        <v>0</v>
      </c>
      <c r="AX365" s="343">
        <v>0</v>
      </c>
      <c r="AY365" s="343">
        <v>0</v>
      </c>
      <c r="AZ365" s="343">
        <v>-0.876</v>
      </c>
      <c r="BA365" s="343">
        <v>0.88</v>
      </c>
      <c r="BB365" s="343">
        <v>0</v>
      </c>
      <c r="BC365" s="343">
        <v>0</v>
      </c>
      <c r="BD365" s="343">
        <v>-1.788</v>
      </c>
      <c r="BE365" s="343">
        <v>0</v>
      </c>
      <c r="BF365" s="343">
        <v>0.89100000000000001</v>
      </c>
      <c r="BG365" s="343">
        <v>0</v>
      </c>
      <c r="BH365" s="343">
        <v>4.54</v>
      </c>
      <c r="BI365" s="343">
        <v>1.8109999999999999</v>
      </c>
      <c r="BJ365" s="343">
        <v>14.462</v>
      </c>
      <c r="BK365" s="343">
        <v>-0.90100000000000002</v>
      </c>
      <c r="BL365" s="343">
        <v>-3.601</v>
      </c>
      <c r="BM365" s="343">
        <v>3.665</v>
      </c>
      <c r="BN365" s="343">
        <v>-2.7170000000000001</v>
      </c>
      <c r="BO365" s="343">
        <v>-11.959</v>
      </c>
      <c r="BP365" s="343">
        <v>-2.7559999999999998</v>
      </c>
      <c r="BQ365" s="343">
        <v>0</v>
      </c>
      <c r="BR365" s="343">
        <v>0.875</v>
      </c>
      <c r="BS365" s="343">
        <v>3.383</v>
      </c>
      <c r="BT365" s="343">
        <v>-4.2389999999999999</v>
      </c>
      <c r="BU365" s="343">
        <v>1.6990000000000001</v>
      </c>
      <c r="BV365" s="343">
        <v>3.383</v>
      </c>
      <c r="BW365" s="343">
        <v>3.2890000000000001</v>
      </c>
      <c r="BX365" s="343">
        <v>-3.2829999999999999</v>
      </c>
      <c r="BY365" s="343">
        <v>4.1319999999999997</v>
      </c>
      <c r="BZ365" s="343">
        <v>-3.355</v>
      </c>
      <c r="CA365" s="343">
        <v>2.5139999999999998</v>
      </c>
      <c r="CB365" s="343">
        <v>0.82399999999999995</v>
      </c>
      <c r="CC365" s="343">
        <v>4.1459999999999999</v>
      </c>
      <c r="CD365" s="343">
        <v>-4.2279999999999998</v>
      </c>
      <c r="CE365" s="343">
        <v>-0.85</v>
      </c>
      <c r="CF365" s="343">
        <v>4.2430000000000003</v>
      </c>
      <c r="CG365" s="343">
        <v>60.405000000000001</v>
      </c>
      <c r="CH365" s="343">
        <v>10.510999999999999</v>
      </c>
      <c r="CI365" s="343">
        <v>50.39</v>
      </c>
      <c r="CJ365" s="343">
        <v>-7.0679999999999996</v>
      </c>
      <c r="CK365" s="343">
        <v>15.849</v>
      </c>
      <c r="CL365" s="343">
        <v>0</v>
      </c>
      <c r="CM365" s="343">
        <v>-122.471</v>
      </c>
      <c r="CN365" s="343">
        <v>-0.94699999999999995</v>
      </c>
      <c r="CO365" s="343">
        <v>53.875</v>
      </c>
      <c r="CP365" s="343">
        <v>27.701000000000001</v>
      </c>
      <c r="CQ365" s="343">
        <v>-43.384</v>
      </c>
      <c r="CR365" s="343">
        <v>0</v>
      </c>
      <c r="CS365" s="343">
        <v>-1.018</v>
      </c>
      <c r="CT365" s="343">
        <v>-1.9690000000000001</v>
      </c>
      <c r="CU365" s="343">
        <v>1.891</v>
      </c>
      <c r="CV365" s="343">
        <v>-6.5069999999999997</v>
      </c>
      <c r="CW365" s="343">
        <v>0</v>
      </c>
      <c r="CX365" s="343">
        <v>13.103</v>
      </c>
      <c r="CY365" s="343">
        <v>-0.91300000000000003</v>
      </c>
      <c r="CZ365" s="343">
        <v>-13.779</v>
      </c>
      <c r="DA365" s="343">
        <v>0</v>
      </c>
      <c r="DB365" s="343">
        <v>0</v>
      </c>
      <c r="DC365" s="343">
        <v>-0.91600000000000004</v>
      </c>
      <c r="DD365" s="343">
        <v>-44.856999999999999</v>
      </c>
      <c r="DE365" s="343">
        <v>-12.31</v>
      </c>
      <c r="DF365" s="343">
        <v>0</v>
      </c>
      <c r="DG365" s="343">
        <v>-4.5789999999999997</v>
      </c>
      <c r="DH365" s="343">
        <v>0</v>
      </c>
      <c r="DI365" s="343">
        <v>0</v>
      </c>
      <c r="DJ365" s="343">
        <v>-0.92</v>
      </c>
      <c r="DK365" s="343">
        <v>0</v>
      </c>
      <c r="DL365" s="343">
        <v>-3.7050000000000001</v>
      </c>
      <c r="DM365" s="343">
        <v>0</v>
      </c>
      <c r="DN365" s="343">
        <v>0</v>
      </c>
      <c r="DO365" s="343">
        <v>0</v>
      </c>
      <c r="DP365" s="343">
        <v>0</v>
      </c>
      <c r="DQ365" s="343">
        <v>0</v>
      </c>
      <c r="DR365" s="343">
        <v>0</v>
      </c>
      <c r="DS365" s="343">
        <v>-1.91</v>
      </c>
      <c r="DT365" s="343">
        <v>0</v>
      </c>
      <c r="DU365" s="343">
        <v>0</v>
      </c>
      <c r="DV365" s="343">
        <v>0</v>
      </c>
      <c r="DW365" s="344">
        <f t="shared" si="12"/>
        <v>-70.757999999999996</v>
      </c>
      <c r="DX365" s="344">
        <f t="shared" si="13"/>
        <v>-6.5350000000000001</v>
      </c>
    </row>
    <row r="366" spans="1:128" x14ac:dyDescent="0.25">
      <c r="A366" s="233" t="str">
        <f>IF('1'!$A$1=1,B366,C366)</f>
        <v>Довгострокові</v>
      </c>
      <c r="B366" s="234" t="s">
        <v>174</v>
      </c>
      <c r="C366" s="234" t="s">
        <v>173</v>
      </c>
      <c r="D366" s="343">
        <v>-13.65</v>
      </c>
      <c r="E366" s="343">
        <v>-3.5230000000000001</v>
      </c>
      <c r="F366" s="343">
        <v>-13.775</v>
      </c>
      <c r="G366" s="343">
        <v>-59.406999999999996</v>
      </c>
      <c r="H366" s="343">
        <v>-8.07</v>
      </c>
      <c r="I366" s="343">
        <v>-14.250999999999999</v>
      </c>
      <c r="J366" s="343">
        <v>-6.3620000000000001</v>
      </c>
      <c r="K366" s="343">
        <v>-3.6019999999999999</v>
      </c>
      <c r="L366" s="343">
        <v>-15.141999999999999</v>
      </c>
      <c r="M366" s="343">
        <v>-0.88900000000000001</v>
      </c>
      <c r="N366" s="343">
        <v>-3.72</v>
      </c>
      <c r="O366" s="343">
        <v>-4.6029999999999998</v>
      </c>
      <c r="P366" s="343">
        <v>-2.762</v>
      </c>
      <c r="Q366" s="343">
        <v>-2.6989999999999998</v>
      </c>
      <c r="R366" s="343">
        <v>-13.532</v>
      </c>
      <c r="S366" s="343">
        <v>-1.764</v>
      </c>
      <c r="T366" s="343">
        <v>-0.88400000000000001</v>
      </c>
      <c r="U366" s="343">
        <v>-3.552</v>
      </c>
      <c r="V366" s="343">
        <v>-0.90300000000000002</v>
      </c>
      <c r="W366" s="343">
        <v>-0.89200000000000002</v>
      </c>
      <c r="X366" s="343">
        <v>6.2409999999999997</v>
      </c>
      <c r="Y366" s="343">
        <v>-9.0519999999999996</v>
      </c>
      <c r="Z366" s="343">
        <v>-2.7749999999999999</v>
      </c>
      <c r="AA366" s="343">
        <v>-4.742</v>
      </c>
      <c r="AB366" s="343">
        <v>-1.885</v>
      </c>
      <c r="AC366" s="343">
        <v>0</v>
      </c>
      <c r="AD366" s="343">
        <v>-0.93700000000000006</v>
      </c>
      <c r="AE366" s="343">
        <v>0</v>
      </c>
      <c r="AF366" s="343">
        <v>0</v>
      </c>
      <c r="AG366" s="343">
        <v>0</v>
      </c>
      <c r="AH366" s="343">
        <v>-1.7410000000000001</v>
      </c>
      <c r="AI366" s="343">
        <v>23.742000000000001</v>
      </c>
      <c r="AJ366" s="343">
        <v>-1.68</v>
      </c>
      <c r="AK366" s="343">
        <v>0</v>
      </c>
      <c r="AL366" s="343">
        <v>5.1159999999999997</v>
      </c>
      <c r="AM366" s="343">
        <v>-4.2229999999999999</v>
      </c>
      <c r="AN366" s="343">
        <v>0</v>
      </c>
      <c r="AO366" s="343">
        <v>-2.427</v>
      </c>
      <c r="AP366" s="343">
        <v>0</v>
      </c>
      <c r="AQ366" s="343">
        <v>0</v>
      </c>
      <c r="AR366" s="343">
        <v>0</v>
      </c>
      <c r="AS366" s="343">
        <v>0</v>
      </c>
      <c r="AT366" s="343">
        <v>0</v>
      </c>
      <c r="AU366" s="343">
        <v>-2.597</v>
      </c>
      <c r="AV366" s="343">
        <v>0</v>
      </c>
      <c r="AW366" s="343">
        <v>0</v>
      </c>
      <c r="AX366" s="343">
        <v>0</v>
      </c>
      <c r="AY366" s="343">
        <v>0</v>
      </c>
      <c r="AZ366" s="343">
        <v>0</v>
      </c>
      <c r="BA366" s="343">
        <v>-2.641</v>
      </c>
      <c r="BB366" s="343">
        <v>-0.88400000000000001</v>
      </c>
      <c r="BC366" s="343">
        <v>0</v>
      </c>
      <c r="BD366" s="343">
        <v>0</v>
      </c>
      <c r="BE366" s="343">
        <v>-0.88700000000000001</v>
      </c>
      <c r="BF366" s="343">
        <v>0</v>
      </c>
      <c r="BG366" s="343">
        <v>-2.6970000000000001</v>
      </c>
      <c r="BH366" s="343">
        <v>-0.90800000000000003</v>
      </c>
      <c r="BI366" s="343">
        <v>0</v>
      </c>
      <c r="BJ366" s="343">
        <v>0</v>
      </c>
      <c r="BK366" s="343">
        <v>-0.90100000000000002</v>
      </c>
      <c r="BL366" s="343">
        <v>3.601</v>
      </c>
      <c r="BM366" s="343">
        <v>-6.4139999999999997</v>
      </c>
      <c r="BN366" s="343">
        <v>-0.90600000000000003</v>
      </c>
      <c r="BO366" s="343">
        <v>0</v>
      </c>
      <c r="BP366" s="343">
        <v>0</v>
      </c>
      <c r="BQ366" s="343">
        <v>0</v>
      </c>
      <c r="BR366" s="343">
        <v>-0.875</v>
      </c>
      <c r="BS366" s="343">
        <v>-2.5369999999999999</v>
      </c>
      <c r="BT366" s="343">
        <v>-0.84799999999999998</v>
      </c>
      <c r="BU366" s="343">
        <v>0</v>
      </c>
      <c r="BV366" s="343">
        <v>0</v>
      </c>
      <c r="BW366" s="343">
        <v>0</v>
      </c>
      <c r="BX366" s="343">
        <v>0</v>
      </c>
      <c r="BY366" s="343">
        <v>-0.82599999999999996</v>
      </c>
      <c r="BZ366" s="343">
        <v>-0.83899999999999997</v>
      </c>
      <c r="CA366" s="343">
        <v>0.83799999999999997</v>
      </c>
      <c r="CB366" s="343">
        <v>7.4139999999999997</v>
      </c>
      <c r="CC366" s="343">
        <v>12.436999999999999</v>
      </c>
      <c r="CD366" s="343">
        <v>8.4559999999999995</v>
      </c>
      <c r="CE366" s="343">
        <v>12.743</v>
      </c>
      <c r="CF366" s="343">
        <v>7.6369999999999996</v>
      </c>
      <c r="CG366" s="343">
        <v>0</v>
      </c>
      <c r="CH366" s="343">
        <v>-43.795999999999999</v>
      </c>
      <c r="CI366" s="343">
        <v>-0.88400000000000001</v>
      </c>
      <c r="CJ366" s="343">
        <v>0</v>
      </c>
      <c r="CK366" s="343">
        <v>0</v>
      </c>
      <c r="CL366" s="343">
        <v>-0.88900000000000001</v>
      </c>
      <c r="CM366" s="343">
        <v>0</v>
      </c>
      <c r="CN366" s="343">
        <v>0</v>
      </c>
      <c r="CO366" s="343">
        <v>-6.6159999999999997</v>
      </c>
      <c r="CP366" s="343">
        <v>0</v>
      </c>
      <c r="CQ366" s="343">
        <v>0</v>
      </c>
      <c r="CR366" s="343">
        <v>-1.0069999999999999</v>
      </c>
      <c r="CS366" s="343">
        <v>0</v>
      </c>
      <c r="CT366" s="343">
        <v>0</v>
      </c>
      <c r="CU366" s="343">
        <v>-0.94599999999999995</v>
      </c>
      <c r="CV366" s="343">
        <v>3.718</v>
      </c>
      <c r="CW366" s="343">
        <v>0</v>
      </c>
      <c r="CX366" s="343">
        <v>0</v>
      </c>
      <c r="CY366" s="343">
        <v>0</v>
      </c>
      <c r="CZ366" s="343">
        <v>0</v>
      </c>
      <c r="DA366" s="343">
        <v>0</v>
      </c>
      <c r="DB366" s="343">
        <v>0</v>
      </c>
      <c r="DC366" s="343">
        <v>0</v>
      </c>
      <c r="DD366" s="343">
        <v>-0.93500000000000005</v>
      </c>
      <c r="DE366" s="343">
        <v>0</v>
      </c>
      <c r="DF366" s="343">
        <v>0</v>
      </c>
      <c r="DG366" s="343">
        <v>-0.91600000000000004</v>
      </c>
      <c r="DH366" s="343">
        <v>0</v>
      </c>
      <c r="DI366" s="343">
        <v>0</v>
      </c>
      <c r="DJ366" s="343">
        <v>0</v>
      </c>
      <c r="DK366" s="343">
        <v>-1.863</v>
      </c>
      <c r="DL366" s="343">
        <v>0</v>
      </c>
      <c r="DM366" s="343">
        <v>0</v>
      </c>
      <c r="DN366" s="343">
        <v>0</v>
      </c>
      <c r="DO366" s="343">
        <v>0</v>
      </c>
      <c r="DP366" s="343">
        <v>0</v>
      </c>
      <c r="DQ366" s="343">
        <v>0</v>
      </c>
      <c r="DR366" s="343">
        <v>0</v>
      </c>
      <c r="DS366" s="343">
        <v>0.95499999999999996</v>
      </c>
      <c r="DT366" s="343">
        <v>0</v>
      </c>
      <c r="DU366" s="343">
        <v>0</v>
      </c>
      <c r="DV366" s="343">
        <v>-0.92800000000000005</v>
      </c>
      <c r="DW366" s="344">
        <f t="shared" si="12"/>
        <v>1.867</v>
      </c>
      <c r="DX366" s="344">
        <f t="shared" si="13"/>
        <v>-0.90800000000000003</v>
      </c>
    </row>
    <row r="367" spans="1:128" x14ac:dyDescent="0.25">
      <c r="A367" s="167" t="str">
        <f>IF('1'!$A$1=1,B367,C367)</f>
        <v>Пасиви</v>
      </c>
      <c r="B367" s="168" t="s">
        <v>144</v>
      </c>
      <c r="C367" s="168" t="s">
        <v>143</v>
      </c>
      <c r="D367" s="341">
        <v>-202.197</v>
      </c>
      <c r="E367" s="341">
        <v>-309.99599999999998</v>
      </c>
      <c r="F367" s="341">
        <v>4601.0289999999995</v>
      </c>
      <c r="G367" s="341">
        <v>33.415999999999997</v>
      </c>
      <c r="H367" s="341">
        <v>-289.61500000000001</v>
      </c>
      <c r="I367" s="341">
        <v>101.53699999999992</v>
      </c>
      <c r="J367" s="341">
        <v>60.897000000000048</v>
      </c>
      <c r="K367" s="341">
        <v>1929.095</v>
      </c>
      <c r="L367" s="341">
        <v>-189.72299999999996</v>
      </c>
      <c r="M367" s="341">
        <v>171.67000000000002</v>
      </c>
      <c r="N367" s="341">
        <v>437.08999999999992</v>
      </c>
      <c r="O367" s="341">
        <v>35.902000000000008</v>
      </c>
      <c r="P367" s="341">
        <v>268.84699999999998</v>
      </c>
      <c r="Q367" s="341">
        <v>-652.3549999999999</v>
      </c>
      <c r="R367" s="341">
        <v>-271.53499999999997</v>
      </c>
      <c r="S367" s="341">
        <v>-724.90600000000006</v>
      </c>
      <c r="T367" s="341">
        <v>-267.077</v>
      </c>
      <c r="U367" s="341">
        <v>-22.201000000000001</v>
      </c>
      <c r="V367" s="341">
        <v>104.72199999999998</v>
      </c>
      <c r="W367" s="341">
        <v>28.531000000000006</v>
      </c>
      <c r="X367" s="341">
        <v>354.98499999999996</v>
      </c>
      <c r="Y367" s="341">
        <v>-8.1480000000000032</v>
      </c>
      <c r="Z367" s="341">
        <v>73.075999999999993</v>
      </c>
      <c r="AA367" s="341">
        <v>20.865999999999996</v>
      </c>
      <c r="AB367" s="341">
        <v>159.32299999999998</v>
      </c>
      <c r="AC367" s="341">
        <v>-64.732000000000014</v>
      </c>
      <c r="AD367" s="341">
        <v>161.16399999999999</v>
      </c>
      <c r="AE367" s="341">
        <v>1569.4760000000001</v>
      </c>
      <c r="AF367" s="341">
        <v>-237.39600000000002</v>
      </c>
      <c r="AG367" s="341">
        <v>73.168999999999997</v>
      </c>
      <c r="AH367" s="341">
        <v>107.04600000000001</v>
      </c>
      <c r="AI367" s="341">
        <v>-222.16</v>
      </c>
      <c r="AJ367" s="341">
        <v>-68.034999999999997</v>
      </c>
      <c r="AK367" s="341">
        <v>-385.59499999999997</v>
      </c>
      <c r="AL367" s="341">
        <v>-438.29699999999991</v>
      </c>
      <c r="AM367" s="341">
        <v>289.71400000000006</v>
      </c>
      <c r="AN367" s="341">
        <v>-251.45599999999999</v>
      </c>
      <c r="AO367" s="341">
        <v>-270.15700000000004</v>
      </c>
      <c r="AP367" s="341">
        <v>-129.68600000000001</v>
      </c>
      <c r="AQ367" s="341">
        <v>-38.238</v>
      </c>
      <c r="AR367" s="341">
        <v>-391.63400000000001</v>
      </c>
      <c r="AS367" s="341">
        <v>126.524</v>
      </c>
      <c r="AT367" s="341">
        <v>421.34799999999996</v>
      </c>
      <c r="AU367" s="341">
        <v>-292.57899999999995</v>
      </c>
      <c r="AV367" s="341">
        <v>29.135000000000005</v>
      </c>
      <c r="AW367" s="341">
        <v>147.00900000000001</v>
      </c>
      <c r="AX367" s="341">
        <v>-402.83799999999997</v>
      </c>
      <c r="AY367" s="341">
        <v>2312.5219999999999</v>
      </c>
      <c r="AZ367" s="341">
        <v>-99.012999999999991</v>
      </c>
      <c r="BA367" s="341">
        <v>-73.079000000000008</v>
      </c>
      <c r="BB367" s="341">
        <v>188.19299999999998</v>
      </c>
      <c r="BC367" s="341">
        <v>5.3409999999999975</v>
      </c>
      <c r="BD367" s="341">
        <v>-264.65100000000001</v>
      </c>
      <c r="BE367" s="341">
        <v>147.16900000000004</v>
      </c>
      <c r="BF367" s="341">
        <v>11.578999999999994</v>
      </c>
      <c r="BG367" s="341">
        <v>74.61099999999999</v>
      </c>
      <c r="BH367" s="341">
        <v>-477.65500000000009</v>
      </c>
      <c r="BI367" s="341">
        <v>285.19100000000003</v>
      </c>
      <c r="BJ367" s="341">
        <v>-49.713999999999999</v>
      </c>
      <c r="BK367" s="341">
        <v>888.27800000000002</v>
      </c>
      <c r="BL367" s="341">
        <v>-63.918000000000006</v>
      </c>
      <c r="BM367" s="341">
        <v>-493.86400000000003</v>
      </c>
      <c r="BN367" s="341">
        <v>-829.70499999999993</v>
      </c>
      <c r="BO367" s="341">
        <v>-91.992999999999995</v>
      </c>
      <c r="BP367" s="341">
        <v>58.797999999999995</v>
      </c>
      <c r="BQ367" s="341">
        <v>2668.5669999999996</v>
      </c>
      <c r="BR367" s="341">
        <v>-536.399</v>
      </c>
      <c r="BS367" s="341">
        <v>-166.62299999999999</v>
      </c>
      <c r="BT367" s="341">
        <v>-60.192</v>
      </c>
      <c r="BU367" s="341">
        <v>-58.603999999999992</v>
      </c>
      <c r="BV367" s="341">
        <v>-109.93600000000001</v>
      </c>
      <c r="BW367" s="341">
        <v>1433.3220000000001</v>
      </c>
      <c r="BX367" s="341">
        <v>-115.715</v>
      </c>
      <c r="BY367" s="341">
        <v>-224.77600000000001</v>
      </c>
      <c r="BZ367" s="341">
        <v>-748.98400000000004</v>
      </c>
      <c r="CA367" s="341">
        <v>2.5140000000000011</v>
      </c>
      <c r="CB367" s="341">
        <v>65.081999999999994</v>
      </c>
      <c r="CC367" s="341">
        <v>278.584</v>
      </c>
      <c r="CD367" s="341">
        <v>-54.966999999999999</v>
      </c>
      <c r="CE367" s="341">
        <v>-210.68600000000001</v>
      </c>
      <c r="CF367" s="341">
        <v>-369.12600000000003</v>
      </c>
      <c r="CG367" s="341">
        <v>675.67399999999998</v>
      </c>
      <c r="CH367" s="341">
        <v>1021.328</v>
      </c>
      <c r="CI367" s="341">
        <v>781.48900000000003</v>
      </c>
      <c r="CJ367" s="341">
        <v>-29.15576077251535</v>
      </c>
      <c r="CK367" s="341">
        <v>-208.68313224493582</v>
      </c>
      <c r="CL367" s="341">
        <v>2336.1617925780251</v>
      </c>
      <c r="CM367" s="341">
        <v>727.50699080165589</v>
      </c>
      <c r="CN367" s="341">
        <v>920.78977532841475</v>
      </c>
      <c r="CO367" s="341">
        <v>1751.6204896243034</v>
      </c>
      <c r="CP367" s="341">
        <v>-7.9150198980319573</v>
      </c>
      <c r="CQ367" s="341">
        <v>1498.7173460381457</v>
      </c>
      <c r="CR367" s="341">
        <v>-184.74597769697627</v>
      </c>
      <c r="CS367" s="341">
        <v>4478.9743236771483</v>
      </c>
      <c r="CT367" s="341">
        <v>2615.3585248086329</v>
      </c>
      <c r="CU367" s="341">
        <v>1366.680912837134</v>
      </c>
      <c r="CV367" s="341">
        <v>3242.5556163373967</v>
      </c>
      <c r="CW367" s="341">
        <v>195.42015245687742</v>
      </c>
      <c r="CX367" s="341">
        <v>2329.8006246659661</v>
      </c>
      <c r="CY367" s="341">
        <v>3862.0081272452371</v>
      </c>
      <c r="CZ367" s="341">
        <v>1818.1951896025591</v>
      </c>
      <c r="DA367" s="341">
        <v>2273.7795840178496</v>
      </c>
      <c r="DB367" s="341">
        <v>2827.5222120889625</v>
      </c>
      <c r="DC367" s="341">
        <v>1554.1337902735904</v>
      </c>
      <c r="DD367" s="341">
        <v>805.67961589318486</v>
      </c>
      <c r="DE367" s="341">
        <v>1316.8126220081556</v>
      </c>
      <c r="DF367" s="341">
        <v>1990.152515736107</v>
      </c>
      <c r="DG367" s="341">
        <v>4021.8327739626407</v>
      </c>
      <c r="DH367" s="341">
        <v>535.65899999999999</v>
      </c>
      <c r="DI367" s="341">
        <v>-307.40800000000002</v>
      </c>
      <c r="DJ367" s="341">
        <v>7327.3239999999996</v>
      </c>
      <c r="DK367" s="341">
        <v>568.51099999999997</v>
      </c>
      <c r="DL367" s="341">
        <v>161.935</v>
      </c>
      <c r="DM367" s="341">
        <v>1519.1970000000001</v>
      </c>
      <c r="DN367" s="341">
        <v>2026.5430000000001</v>
      </c>
      <c r="DO367" s="341">
        <v>2461.1880000000001</v>
      </c>
      <c r="DP367" s="341">
        <v>-735.05</v>
      </c>
      <c r="DQ367" s="341">
        <v>1627.683</v>
      </c>
      <c r="DR367" s="341">
        <v>4911.1460000000006</v>
      </c>
      <c r="DS367" s="341">
        <v>6492.6900000000005</v>
      </c>
      <c r="DT367" s="341">
        <v>3039.1460000000002</v>
      </c>
      <c r="DU367" s="341">
        <v>-466.12600000000003</v>
      </c>
      <c r="DV367" s="341">
        <v>3046.7129999999997</v>
      </c>
      <c r="DW367" s="342">
        <f t="shared" si="12"/>
        <v>26237.892824288527</v>
      </c>
      <c r="DX367" s="342">
        <f t="shared" si="13"/>
        <v>26589.417999999998</v>
      </c>
    </row>
    <row r="368" spans="1:128" x14ac:dyDescent="0.25">
      <c r="A368" s="186" t="str">
        <f>IF('1'!$A$1=1,B368,C368)</f>
        <v>Центральний банк</v>
      </c>
      <c r="B368" s="187" t="s">
        <v>201</v>
      </c>
      <c r="C368" s="187" t="s">
        <v>200</v>
      </c>
      <c r="D368" s="341">
        <v>-86.168000000000006</v>
      </c>
      <c r="E368" s="341">
        <v>0</v>
      </c>
      <c r="F368" s="341">
        <v>2062.7469999999998</v>
      </c>
      <c r="G368" s="341">
        <v>56.622</v>
      </c>
      <c r="H368" s="341">
        <v>0</v>
      </c>
      <c r="I368" s="341">
        <v>318.85999999999996</v>
      </c>
      <c r="J368" s="341">
        <v>-91.799000000000007</v>
      </c>
      <c r="K368" s="341">
        <v>1734.566</v>
      </c>
      <c r="L368" s="341">
        <v>-341.14599999999996</v>
      </c>
      <c r="M368" s="341">
        <v>0</v>
      </c>
      <c r="N368" s="341">
        <v>640.75599999999997</v>
      </c>
      <c r="O368" s="341">
        <v>56.157000000000004</v>
      </c>
      <c r="P368" s="341">
        <v>110.485</v>
      </c>
      <c r="Q368" s="341">
        <v>-105.277</v>
      </c>
      <c r="R368" s="341">
        <v>-425.79599999999999</v>
      </c>
      <c r="S368" s="341">
        <v>-735.48800000000006</v>
      </c>
      <c r="T368" s="341">
        <v>0</v>
      </c>
      <c r="U368" s="341">
        <v>0</v>
      </c>
      <c r="V368" s="341">
        <v>0</v>
      </c>
      <c r="W368" s="341">
        <v>0</v>
      </c>
      <c r="X368" s="341">
        <v>892.572</v>
      </c>
      <c r="Y368" s="341">
        <v>0</v>
      </c>
      <c r="Z368" s="341">
        <v>0</v>
      </c>
      <c r="AA368" s="341">
        <v>0</v>
      </c>
      <c r="AB368" s="341">
        <v>0</v>
      </c>
      <c r="AC368" s="341">
        <v>0</v>
      </c>
      <c r="AD368" s="341">
        <v>93.7</v>
      </c>
      <c r="AE368" s="341">
        <v>932.75400000000002</v>
      </c>
      <c r="AF368" s="341">
        <v>0</v>
      </c>
      <c r="AG368" s="341">
        <v>0</v>
      </c>
      <c r="AH368" s="341">
        <v>0</v>
      </c>
      <c r="AI368" s="341">
        <v>-114.47199999999999</v>
      </c>
      <c r="AJ368" s="341">
        <v>0</v>
      </c>
      <c r="AK368" s="341">
        <v>0</v>
      </c>
      <c r="AL368" s="341">
        <v>-115.97</v>
      </c>
      <c r="AM368" s="341">
        <v>-39.698999999999998</v>
      </c>
      <c r="AN368" s="341">
        <v>0</v>
      </c>
      <c r="AO368" s="341">
        <v>-113.239</v>
      </c>
      <c r="AP368" s="341">
        <v>-38.905999999999999</v>
      </c>
      <c r="AQ368" s="341">
        <v>0</v>
      </c>
      <c r="AR368" s="341">
        <v>-115.633</v>
      </c>
      <c r="AS368" s="341">
        <v>-40.18</v>
      </c>
      <c r="AT368" s="341">
        <v>0</v>
      </c>
      <c r="AU368" s="341">
        <v>-156.67699999999999</v>
      </c>
      <c r="AV368" s="341">
        <v>0</v>
      </c>
      <c r="AW368" s="341">
        <v>0</v>
      </c>
      <c r="AX368" s="341">
        <v>-117.861</v>
      </c>
      <c r="AY368" s="341">
        <v>1174.348</v>
      </c>
      <c r="AZ368" s="341">
        <v>0</v>
      </c>
      <c r="BA368" s="341">
        <v>-117.982</v>
      </c>
      <c r="BB368" s="341">
        <v>-40.643000000000001</v>
      </c>
      <c r="BC368" s="341">
        <v>0</v>
      </c>
      <c r="BD368" s="341">
        <v>-118.914</v>
      </c>
      <c r="BE368" s="341">
        <v>-40.781999999999996</v>
      </c>
      <c r="BF368" s="341">
        <v>0</v>
      </c>
      <c r="BG368" s="341">
        <v>0</v>
      </c>
      <c r="BH368" s="341">
        <v>-209.76900000000001</v>
      </c>
      <c r="BI368" s="341">
        <v>0</v>
      </c>
      <c r="BJ368" s="341">
        <v>0</v>
      </c>
      <c r="BK368" s="341">
        <v>0</v>
      </c>
      <c r="BL368" s="341">
        <v>0</v>
      </c>
      <c r="BM368" s="341">
        <v>-124.611</v>
      </c>
      <c r="BN368" s="341">
        <v>-170.28899999999999</v>
      </c>
      <c r="BO368" s="341">
        <v>0</v>
      </c>
      <c r="BP368" s="341">
        <v>0</v>
      </c>
      <c r="BQ368" s="341">
        <v>0</v>
      </c>
      <c r="BR368" s="341">
        <v>0</v>
      </c>
      <c r="BS368" s="341">
        <v>-117.566</v>
      </c>
      <c r="BT368" s="341">
        <v>-162.77000000000001</v>
      </c>
      <c r="BU368" s="341">
        <v>0</v>
      </c>
      <c r="BV368" s="341">
        <v>0</v>
      </c>
      <c r="BW368" s="341">
        <v>0</v>
      </c>
      <c r="BX368" s="341">
        <v>0</v>
      </c>
      <c r="BY368" s="341">
        <v>-116.52</v>
      </c>
      <c r="BZ368" s="341">
        <v>-234.84399999999999</v>
      </c>
      <c r="CA368" s="341">
        <v>0</v>
      </c>
      <c r="CB368" s="341">
        <v>0</v>
      </c>
      <c r="CC368" s="341">
        <v>0</v>
      </c>
      <c r="CD368" s="341">
        <v>0</v>
      </c>
      <c r="CE368" s="341">
        <v>-119.785</v>
      </c>
      <c r="CF368" s="341">
        <v>-236.75</v>
      </c>
      <c r="CG368" s="341">
        <v>-74.212000000000003</v>
      </c>
      <c r="CH368" s="341">
        <v>0</v>
      </c>
      <c r="CI368" s="341">
        <v>0</v>
      </c>
      <c r="CJ368" s="341">
        <v>0</v>
      </c>
      <c r="CK368" s="341">
        <v>-121.512</v>
      </c>
      <c r="CL368" s="341">
        <v>-488.23700000000002</v>
      </c>
      <c r="CM368" s="341">
        <v>-77.349999999999994</v>
      </c>
      <c r="CN368" s="341">
        <v>0</v>
      </c>
      <c r="CO368" s="341">
        <v>-156.898</v>
      </c>
      <c r="CP368" s="341">
        <v>0</v>
      </c>
      <c r="CQ368" s="341">
        <v>-128.18</v>
      </c>
      <c r="CR368" s="341">
        <v>-420</v>
      </c>
      <c r="CS368" s="341">
        <v>-80.411000000000001</v>
      </c>
      <c r="CT368" s="341">
        <v>0</v>
      </c>
      <c r="CU368" s="341">
        <v>-156.965</v>
      </c>
      <c r="CV368" s="341">
        <v>0</v>
      </c>
      <c r="CW368" s="341">
        <v>-124.809</v>
      </c>
      <c r="CX368" s="341">
        <v>-399.63900000000001</v>
      </c>
      <c r="CY368" s="341">
        <v>-74.843000000000004</v>
      </c>
      <c r="CZ368" s="341">
        <v>0</v>
      </c>
      <c r="DA368" s="341">
        <v>-154.26300000000001</v>
      </c>
      <c r="DB368" s="341">
        <v>0</v>
      </c>
      <c r="DC368" s="341">
        <v>-120.911</v>
      </c>
      <c r="DD368" s="341">
        <v>-396.23500000000001</v>
      </c>
      <c r="DE368" s="341">
        <v>-75.756</v>
      </c>
      <c r="DF368" s="341">
        <v>0</v>
      </c>
      <c r="DG368" s="341">
        <v>-152.93299999999999</v>
      </c>
      <c r="DH368" s="341">
        <v>0</v>
      </c>
      <c r="DI368" s="341">
        <v>-121.38</v>
      </c>
      <c r="DJ368" s="341">
        <v>-240.09399999999999</v>
      </c>
      <c r="DK368" s="341">
        <v>-75.447000000000003</v>
      </c>
      <c r="DL368" s="341">
        <v>0</v>
      </c>
      <c r="DM368" s="341">
        <v>0</v>
      </c>
      <c r="DN368" s="341">
        <v>0</v>
      </c>
      <c r="DO368" s="341">
        <v>-119.136</v>
      </c>
      <c r="DP368" s="341">
        <v>-236.90199999999999</v>
      </c>
      <c r="DQ368" s="341">
        <v>-75.126999999999995</v>
      </c>
      <c r="DR368" s="341">
        <v>0</v>
      </c>
      <c r="DS368" s="341">
        <v>0</v>
      </c>
      <c r="DT368" s="341">
        <v>0</v>
      </c>
      <c r="DU368" s="341">
        <v>-123.01900000000001</v>
      </c>
      <c r="DV368" s="341">
        <v>-241.32400000000001</v>
      </c>
      <c r="DW368" s="342">
        <f t="shared" si="12"/>
        <v>-1499.3889999999999</v>
      </c>
      <c r="DX368" s="342">
        <f t="shared" si="13"/>
        <v>-868.08600000000001</v>
      </c>
    </row>
    <row r="369" spans="1:128" x14ac:dyDescent="0.25">
      <c r="A369" s="233" t="str">
        <f>IF('1'!$A$1=1,B369,C369)</f>
        <v xml:space="preserve">Кредити та позики від МВФ </v>
      </c>
      <c r="B369" s="234" t="s">
        <v>400</v>
      </c>
      <c r="C369" s="234" t="s">
        <v>195</v>
      </c>
      <c r="D369" s="343">
        <v>-86.168000000000006</v>
      </c>
      <c r="E369" s="343">
        <v>0</v>
      </c>
      <c r="F369" s="343">
        <v>2062.7469999999998</v>
      </c>
      <c r="G369" s="343">
        <v>-92.822999999999993</v>
      </c>
      <c r="H369" s="343">
        <v>0</v>
      </c>
      <c r="I369" s="343">
        <v>-54.331000000000003</v>
      </c>
      <c r="J369" s="343">
        <v>-91.799000000000007</v>
      </c>
      <c r="K369" s="343">
        <v>1506.7139999999999</v>
      </c>
      <c r="L369" s="343">
        <v>-53.442999999999998</v>
      </c>
      <c r="M369" s="343">
        <v>0</v>
      </c>
      <c r="N369" s="343">
        <v>0</v>
      </c>
      <c r="O369" s="343">
        <v>-55.237000000000002</v>
      </c>
      <c r="P369" s="343">
        <v>0</v>
      </c>
      <c r="Q369" s="343">
        <v>0</v>
      </c>
      <c r="R369" s="343">
        <v>0</v>
      </c>
      <c r="S369" s="343">
        <v>0</v>
      </c>
      <c r="T369" s="343">
        <v>0</v>
      </c>
      <c r="U369" s="343">
        <v>0</v>
      </c>
      <c r="V369" s="343">
        <v>0</v>
      </c>
      <c r="W369" s="343">
        <v>0</v>
      </c>
      <c r="X369" s="343">
        <v>892.572</v>
      </c>
      <c r="Y369" s="343">
        <v>0</v>
      </c>
      <c r="Z369" s="343">
        <v>0</v>
      </c>
      <c r="AA369" s="343">
        <v>0</v>
      </c>
      <c r="AB369" s="343">
        <v>0</v>
      </c>
      <c r="AC369" s="343">
        <v>0</v>
      </c>
      <c r="AD369" s="343">
        <v>0</v>
      </c>
      <c r="AE369" s="343">
        <v>932.75400000000002</v>
      </c>
      <c r="AF369" s="343">
        <v>0</v>
      </c>
      <c r="AG369" s="343">
        <v>0</v>
      </c>
      <c r="AH369" s="343">
        <v>0</v>
      </c>
      <c r="AI369" s="343">
        <v>-114.47199999999999</v>
      </c>
      <c r="AJ369" s="343">
        <v>0</v>
      </c>
      <c r="AK369" s="343">
        <v>0</v>
      </c>
      <c r="AL369" s="343">
        <v>-115.97</v>
      </c>
      <c r="AM369" s="343">
        <v>-39.698999999999998</v>
      </c>
      <c r="AN369" s="343">
        <v>0</v>
      </c>
      <c r="AO369" s="343">
        <v>-113.239</v>
      </c>
      <c r="AP369" s="343">
        <v>-38.905999999999999</v>
      </c>
      <c r="AQ369" s="343">
        <v>0</v>
      </c>
      <c r="AR369" s="343">
        <v>-115.633</v>
      </c>
      <c r="AS369" s="343">
        <v>-40.18</v>
      </c>
      <c r="AT369" s="343">
        <v>0</v>
      </c>
      <c r="AU369" s="343">
        <v>-156.67699999999999</v>
      </c>
      <c r="AV369" s="343">
        <v>0</v>
      </c>
      <c r="AW369" s="343">
        <v>0</v>
      </c>
      <c r="AX369" s="343">
        <v>-117.861</v>
      </c>
      <c r="AY369" s="343">
        <v>1174.348</v>
      </c>
      <c r="AZ369" s="343">
        <v>0</v>
      </c>
      <c r="BA369" s="343">
        <v>-117.982</v>
      </c>
      <c r="BB369" s="343">
        <v>-40.643000000000001</v>
      </c>
      <c r="BC369" s="343">
        <v>0</v>
      </c>
      <c r="BD369" s="343">
        <v>-118.914</v>
      </c>
      <c r="BE369" s="343">
        <v>-40.781999999999996</v>
      </c>
      <c r="BF369" s="343">
        <v>0</v>
      </c>
      <c r="BG369" s="343">
        <v>0</v>
      </c>
      <c r="BH369" s="343">
        <v>-209.76900000000001</v>
      </c>
      <c r="BI369" s="343">
        <v>0</v>
      </c>
      <c r="BJ369" s="343">
        <v>0</v>
      </c>
      <c r="BK369" s="343">
        <v>0</v>
      </c>
      <c r="BL369" s="343">
        <v>0</v>
      </c>
      <c r="BM369" s="343">
        <v>-124.611</v>
      </c>
      <c r="BN369" s="343">
        <v>-170.28899999999999</v>
      </c>
      <c r="BO369" s="343">
        <v>0</v>
      </c>
      <c r="BP369" s="343">
        <v>0</v>
      </c>
      <c r="BQ369" s="343">
        <v>0</v>
      </c>
      <c r="BR369" s="343">
        <v>0</v>
      </c>
      <c r="BS369" s="343">
        <v>-117.566</v>
      </c>
      <c r="BT369" s="343">
        <v>-162.77000000000001</v>
      </c>
      <c r="BU369" s="343">
        <v>0</v>
      </c>
      <c r="BV369" s="343">
        <v>0</v>
      </c>
      <c r="BW369" s="343">
        <v>0</v>
      </c>
      <c r="BX369" s="343">
        <v>0</v>
      </c>
      <c r="BY369" s="343">
        <v>-116.52</v>
      </c>
      <c r="BZ369" s="343">
        <v>-234.84399999999999</v>
      </c>
      <c r="CA369" s="343">
        <v>0</v>
      </c>
      <c r="CB369" s="343">
        <v>0</v>
      </c>
      <c r="CC369" s="343">
        <v>0</v>
      </c>
      <c r="CD369" s="343">
        <v>0</v>
      </c>
      <c r="CE369" s="343">
        <v>-119.785</v>
      </c>
      <c r="CF369" s="343">
        <v>-236.75</v>
      </c>
      <c r="CG369" s="343">
        <v>-74.212000000000003</v>
      </c>
      <c r="CH369" s="343">
        <v>0</v>
      </c>
      <c r="CI369" s="343">
        <v>0</v>
      </c>
      <c r="CJ369" s="343">
        <v>0</v>
      </c>
      <c r="CK369" s="343">
        <v>-121.512</v>
      </c>
      <c r="CL369" s="343">
        <v>-399.30500000000001</v>
      </c>
      <c r="CM369" s="343">
        <v>-77.349999999999994</v>
      </c>
      <c r="CN369" s="343">
        <v>0</v>
      </c>
      <c r="CO369" s="343">
        <v>-156.898</v>
      </c>
      <c r="CP369" s="343">
        <v>0</v>
      </c>
      <c r="CQ369" s="343">
        <v>-128.18</v>
      </c>
      <c r="CR369" s="343">
        <v>-420</v>
      </c>
      <c r="CS369" s="343">
        <v>-80.411000000000001</v>
      </c>
      <c r="CT369" s="343">
        <v>0</v>
      </c>
      <c r="CU369" s="343">
        <v>-156.965</v>
      </c>
      <c r="CV369" s="343">
        <v>0</v>
      </c>
      <c r="CW369" s="343">
        <v>-124.809</v>
      </c>
      <c r="CX369" s="343">
        <v>-399.63900000000001</v>
      </c>
      <c r="CY369" s="343">
        <v>-74.843000000000004</v>
      </c>
      <c r="CZ369" s="343">
        <v>0</v>
      </c>
      <c r="DA369" s="343">
        <v>-154.26300000000001</v>
      </c>
      <c r="DB369" s="343">
        <v>0</v>
      </c>
      <c r="DC369" s="343">
        <v>-120.911</v>
      </c>
      <c r="DD369" s="343">
        <v>-396.23500000000001</v>
      </c>
      <c r="DE369" s="343">
        <v>-75.756</v>
      </c>
      <c r="DF369" s="343">
        <v>0</v>
      </c>
      <c r="DG369" s="343">
        <v>-152.93299999999999</v>
      </c>
      <c r="DH369" s="343">
        <v>0</v>
      </c>
      <c r="DI369" s="343">
        <v>-121.38</v>
      </c>
      <c r="DJ369" s="343">
        <v>-240.09399999999999</v>
      </c>
      <c r="DK369" s="343">
        <v>-75.447000000000003</v>
      </c>
      <c r="DL369" s="343">
        <v>0</v>
      </c>
      <c r="DM369" s="343">
        <v>0</v>
      </c>
      <c r="DN369" s="343">
        <v>0</v>
      </c>
      <c r="DO369" s="343">
        <v>-119.136</v>
      </c>
      <c r="DP369" s="343">
        <v>-236.90199999999999</v>
      </c>
      <c r="DQ369" s="343">
        <v>-75.126999999999995</v>
      </c>
      <c r="DR369" s="343">
        <v>0</v>
      </c>
      <c r="DS369" s="343">
        <v>0</v>
      </c>
      <c r="DT369" s="343">
        <v>0</v>
      </c>
      <c r="DU369" s="343">
        <v>-123.01900000000001</v>
      </c>
      <c r="DV369" s="343">
        <v>-241.32400000000001</v>
      </c>
      <c r="DW369" s="344">
        <f t="shared" si="12"/>
        <v>-1499.3889999999999</v>
      </c>
      <c r="DX369" s="344">
        <f t="shared" si="13"/>
        <v>-868.08600000000001</v>
      </c>
    </row>
    <row r="370" spans="1:128" x14ac:dyDescent="0.25">
      <c r="A370" s="233" t="str">
        <f>IF('1'!$A$1=1,B370,C370)</f>
        <v xml:space="preserve">Інші короткострокові </v>
      </c>
      <c r="B370" s="234" t="s">
        <v>197</v>
      </c>
      <c r="C370" s="234" t="s">
        <v>196</v>
      </c>
      <c r="D370" s="343">
        <v>0</v>
      </c>
      <c r="E370" s="343">
        <v>0</v>
      </c>
      <c r="F370" s="343">
        <v>0</v>
      </c>
      <c r="G370" s="343">
        <v>149.44499999999999</v>
      </c>
      <c r="H370" s="343">
        <v>0</v>
      </c>
      <c r="I370" s="343">
        <v>373.19099999999997</v>
      </c>
      <c r="J370" s="343">
        <v>0</v>
      </c>
      <c r="K370" s="343">
        <v>227.852</v>
      </c>
      <c r="L370" s="343">
        <v>-287.70299999999997</v>
      </c>
      <c r="M370" s="343">
        <v>0</v>
      </c>
      <c r="N370" s="343">
        <v>640.75599999999997</v>
      </c>
      <c r="O370" s="343">
        <v>111.39400000000001</v>
      </c>
      <c r="P370" s="343">
        <v>110.485</v>
      </c>
      <c r="Q370" s="343">
        <v>-105.277</v>
      </c>
      <c r="R370" s="343">
        <v>-425.79599999999999</v>
      </c>
      <c r="S370" s="343">
        <v>-735.48800000000006</v>
      </c>
      <c r="T370" s="343">
        <v>0</v>
      </c>
      <c r="U370" s="343">
        <v>0</v>
      </c>
      <c r="V370" s="343">
        <v>0</v>
      </c>
      <c r="W370" s="343">
        <v>0</v>
      </c>
      <c r="X370" s="343">
        <v>0</v>
      </c>
      <c r="Y370" s="343">
        <v>0</v>
      </c>
      <c r="Z370" s="343">
        <v>0</v>
      </c>
      <c r="AA370" s="343">
        <v>0</v>
      </c>
      <c r="AB370" s="343">
        <v>0</v>
      </c>
      <c r="AC370" s="343">
        <v>0</v>
      </c>
      <c r="AD370" s="343">
        <v>0</v>
      </c>
      <c r="AE370" s="343">
        <v>0</v>
      </c>
      <c r="AF370" s="343">
        <v>0</v>
      </c>
      <c r="AG370" s="343">
        <v>0</v>
      </c>
      <c r="AH370" s="343">
        <v>0</v>
      </c>
      <c r="AI370" s="343">
        <v>0</v>
      </c>
      <c r="AJ370" s="343">
        <v>0</v>
      </c>
      <c r="AK370" s="343">
        <v>0</v>
      </c>
      <c r="AL370" s="343">
        <v>0</v>
      </c>
      <c r="AM370" s="343">
        <v>0</v>
      </c>
      <c r="AN370" s="343">
        <v>0</v>
      </c>
      <c r="AO370" s="343">
        <v>0</v>
      </c>
      <c r="AP370" s="343">
        <v>0</v>
      </c>
      <c r="AQ370" s="343">
        <v>0</v>
      </c>
      <c r="AR370" s="343">
        <v>0</v>
      </c>
      <c r="AS370" s="343">
        <v>0</v>
      </c>
      <c r="AT370" s="343">
        <v>0</v>
      </c>
      <c r="AU370" s="343">
        <v>0</v>
      </c>
      <c r="AV370" s="343">
        <v>0</v>
      </c>
      <c r="AW370" s="343">
        <v>0</v>
      </c>
      <c r="AX370" s="343">
        <v>0</v>
      </c>
      <c r="AY370" s="343">
        <v>0</v>
      </c>
      <c r="AZ370" s="343">
        <v>0</v>
      </c>
      <c r="BA370" s="343">
        <v>0</v>
      </c>
      <c r="BB370" s="343">
        <v>0</v>
      </c>
      <c r="BC370" s="343">
        <v>0</v>
      </c>
      <c r="BD370" s="343">
        <v>0</v>
      </c>
      <c r="BE370" s="343">
        <v>0</v>
      </c>
      <c r="BF370" s="343">
        <v>0</v>
      </c>
      <c r="BG370" s="343">
        <v>0</v>
      </c>
      <c r="BH370" s="343">
        <v>0</v>
      </c>
      <c r="BI370" s="343">
        <v>0</v>
      </c>
      <c r="BJ370" s="343">
        <v>0</v>
      </c>
      <c r="BK370" s="343">
        <v>0</v>
      </c>
      <c r="BL370" s="343">
        <v>0</v>
      </c>
      <c r="BM370" s="343">
        <v>0</v>
      </c>
      <c r="BN370" s="343">
        <v>0</v>
      </c>
      <c r="BO370" s="343">
        <v>0</v>
      </c>
      <c r="BP370" s="343">
        <v>0</v>
      </c>
      <c r="BQ370" s="343">
        <v>0</v>
      </c>
      <c r="BR370" s="343">
        <v>0</v>
      </c>
      <c r="BS370" s="343">
        <v>0</v>
      </c>
      <c r="BT370" s="343">
        <v>0</v>
      </c>
      <c r="BU370" s="343">
        <v>0</v>
      </c>
      <c r="BV370" s="343">
        <v>0</v>
      </c>
      <c r="BW370" s="343">
        <v>0</v>
      </c>
      <c r="BX370" s="343">
        <v>0</v>
      </c>
      <c r="BY370" s="343">
        <v>0</v>
      </c>
      <c r="BZ370" s="343">
        <v>0</v>
      </c>
      <c r="CA370" s="343">
        <v>0</v>
      </c>
      <c r="CB370" s="343">
        <v>0</v>
      </c>
      <c r="CC370" s="343">
        <v>0</v>
      </c>
      <c r="CD370" s="343">
        <v>0</v>
      </c>
      <c r="CE370" s="343">
        <v>0</v>
      </c>
      <c r="CF370" s="343">
        <v>0</v>
      </c>
      <c r="CG370" s="343">
        <v>0</v>
      </c>
      <c r="CH370" s="343">
        <v>0</v>
      </c>
      <c r="CI370" s="343">
        <v>0</v>
      </c>
      <c r="CJ370" s="343">
        <v>0</v>
      </c>
      <c r="CK370" s="343">
        <v>0</v>
      </c>
      <c r="CL370" s="343">
        <v>0</v>
      </c>
      <c r="CM370" s="343">
        <v>0</v>
      </c>
      <c r="CN370" s="343">
        <v>0</v>
      </c>
      <c r="CO370" s="343">
        <v>0</v>
      </c>
      <c r="CP370" s="343">
        <v>0</v>
      </c>
      <c r="CQ370" s="343">
        <v>0</v>
      </c>
      <c r="CR370" s="343">
        <v>0</v>
      </c>
      <c r="CS370" s="343">
        <v>0</v>
      </c>
      <c r="CT370" s="343">
        <v>0</v>
      </c>
      <c r="CU370" s="343">
        <v>0</v>
      </c>
      <c r="CV370" s="343">
        <v>0</v>
      </c>
      <c r="CW370" s="343">
        <v>0</v>
      </c>
      <c r="CX370" s="343">
        <v>0</v>
      </c>
      <c r="CY370" s="343">
        <v>0</v>
      </c>
      <c r="CZ370" s="343">
        <v>0</v>
      </c>
      <c r="DA370" s="343">
        <v>0</v>
      </c>
      <c r="DB370" s="343">
        <v>0</v>
      </c>
      <c r="DC370" s="343">
        <v>0</v>
      </c>
      <c r="DD370" s="343">
        <v>0</v>
      </c>
      <c r="DE370" s="343">
        <v>0</v>
      </c>
      <c r="DF370" s="343">
        <v>0</v>
      </c>
      <c r="DG370" s="343">
        <v>0</v>
      </c>
      <c r="DH370" s="343">
        <v>0</v>
      </c>
      <c r="DI370" s="343">
        <v>0</v>
      </c>
      <c r="DJ370" s="343">
        <v>0</v>
      </c>
      <c r="DK370" s="343">
        <v>0</v>
      </c>
      <c r="DL370" s="343">
        <v>0</v>
      </c>
      <c r="DM370" s="343">
        <v>0</v>
      </c>
      <c r="DN370" s="343">
        <v>0</v>
      </c>
      <c r="DO370" s="343">
        <v>0</v>
      </c>
      <c r="DP370" s="343">
        <v>0</v>
      </c>
      <c r="DQ370" s="343">
        <v>0</v>
      </c>
      <c r="DR370" s="343">
        <v>0</v>
      </c>
      <c r="DS370" s="343">
        <v>0</v>
      </c>
      <c r="DT370" s="343">
        <v>0</v>
      </c>
      <c r="DU370" s="343">
        <v>0</v>
      </c>
      <c r="DV370" s="343">
        <v>0</v>
      </c>
      <c r="DW370" s="344">
        <f t="shared" si="12"/>
        <v>0</v>
      </c>
      <c r="DX370" s="344">
        <f t="shared" si="13"/>
        <v>0</v>
      </c>
    </row>
    <row r="371" spans="1:128" x14ac:dyDescent="0.25">
      <c r="A371" s="233" t="str">
        <f>IF('1'!$A$1=1,B371,C371)</f>
        <v>Інші довгострокові</v>
      </c>
      <c r="B371" s="234" t="s">
        <v>199</v>
      </c>
      <c r="C371" s="234" t="s">
        <v>198</v>
      </c>
      <c r="D371" s="343">
        <v>0</v>
      </c>
      <c r="E371" s="343">
        <v>0</v>
      </c>
      <c r="F371" s="343">
        <v>0</v>
      </c>
      <c r="G371" s="343">
        <v>0</v>
      </c>
      <c r="H371" s="343">
        <v>0</v>
      </c>
      <c r="I371" s="343">
        <v>0</v>
      </c>
      <c r="J371" s="343">
        <v>0</v>
      </c>
      <c r="K371" s="343">
        <v>0</v>
      </c>
      <c r="L371" s="343">
        <v>0</v>
      </c>
      <c r="M371" s="343">
        <v>0</v>
      </c>
      <c r="N371" s="343">
        <v>0</v>
      </c>
      <c r="O371" s="343">
        <v>0</v>
      </c>
      <c r="P371" s="343">
        <v>0</v>
      </c>
      <c r="Q371" s="343">
        <v>0</v>
      </c>
      <c r="R371" s="343">
        <v>0</v>
      </c>
      <c r="S371" s="343">
        <v>0</v>
      </c>
      <c r="T371" s="343">
        <v>0</v>
      </c>
      <c r="U371" s="343">
        <v>0</v>
      </c>
      <c r="V371" s="343">
        <v>0</v>
      </c>
      <c r="W371" s="343">
        <v>0</v>
      </c>
      <c r="X371" s="343">
        <v>0</v>
      </c>
      <c r="Y371" s="343">
        <v>0</v>
      </c>
      <c r="Z371" s="343">
        <v>0</v>
      </c>
      <c r="AA371" s="343">
        <v>0</v>
      </c>
      <c r="AB371" s="343">
        <v>0</v>
      </c>
      <c r="AC371" s="343">
        <v>0</v>
      </c>
      <c r="AD371" s="343">
        <v>93.7</v>
      </c>
      <c r="AE371" s="343">
        <v>0</v>
      </c>
      <c r="AF371" s="343">
        <v>0</v>
      </c>
      <c r="AG371" s="343">
        <v>0</v>
      </c>
      <c r="AH371" s="343">
        <v>0</v>
      </c>
      <c r="AI371" s="343">
        <v>0</v>
      </c>
      <c r="AJ371" s="343">
        <v>0</v>
      </c>
      <c r="AK371" s="343">
        <v>0</v>
      </c>
      <c r="AL371" s="343">
        <v>0</v>
      </c>
      <c r="AM371" s="343">
        <v>0</v>
      </c>
      <c r="AN371" s="343">
        <v>0</v>
      </c>
      <c r="AO371" s="343">
        <v>0</v>
      </c>
      <c r="AP371" s="343">
        <v>0</v>
      </c>
      <c r="AQ371" s="343">
        <v>0</v>
      </c>
      <c r="AR371" s="343">
        <v>0</v>
      </c>
      <c r="AS371" s="343">
        <v>0</v>
      </c>
      <c r="AT371" s="343">
        <v>0</v>
      </c>
      <c r="AU371" s="343">
        <v>0</v>
      </c>
      <c r="AV371" s="343">
        <v>0</v>
      </c>
      <c r="AW371" s="343">
        <v>0</v>
      </c>
      <c r="AX371" s="343">
        <v>0</v>
      </c>
      <c r="AY371" s="343">
        <v>0</v>
      </c>
      <c r="AZ371" s="343">
        <v>0</v>
      </c>
      <c r="BA371" s="343">
        <v>0</v>
      </c>
      <c r="BB371" s="343">
        <v>0</v>
      </c>
      <c r="BC371" s="343">
        <v>0</v>
      </c>
      <c r="BD371" s="343">
        <v>0</v>
      </c>
      <c r="BE371" s="343">
        <v>0</v>
      </c>
      <c r="BF371" s="343">
        <v>0</v>
      </c>
      <c r="BG371" s="343">
        <v>0</v>
      </c>
      <c r="BH371" s="343">
        <v>0</v>
      </c>
      <c r="BI371" s="343">
        <v>0</v>
      </c>
      <c r="BJ371" s="343">
        <v>0</v>
      </c>
      <c r="BK371" s="343">
        <v>0</v>
      </c>
      <c r="BL371" s="343">
        <v>0</v>
      </c>
      <c r="BM371" s="343">
        <v>0</v>
      </c>
      <c r="BN371" s="343">
        <v>0</v>
      </c>
      <c r="BO371" s="343">
        <v>0</v>
      </c>
      <c r="BP371" s="343">
        <v>0</v>
      </c>
      <c r="BQ371" s="343">
        <v>0</v>
      </c>
      <c r="BR371" s="343">
        <v>0</v>
      </c>
      <c r="BS371" s="343">
        <v>0</v>
      </c>
      <c r="BT371" s="343">
        <v>0</v>
      </c>
      <c r="BU371" s="343">
        <v>0</v>
      </c>
      <c r="BV371" s="343">
        <v>0</v>
      </c>
      <c r="BW371" s="343">
        <v>0</v>
      </c>
      <c r="BX371" s="343">
        <v>0</v>
      </c>
      <c r="BY371" s="343">
        <v>0</v>
      </c>
      <c r="BZ371" s="343">
        <v>0</v>
      </c>
      <c r="CA371" s="343">
        <v>0</v>
      </c>
      <c r="CB371" s="343">
        <v>0</v>
      </c>
      <c r="CC371" s="343">
        <v>0</v>
      </c>
      <c r="CD371" s="343">
        <v>0</v>
      </c>
      <c r="CE371" s="343">
        <v>0</v>
      </c>
      <c r="CF371" s="343">
        <v>0</v>
      </c>
      <c r="CG371" s="343">
        <v>0</v>
      </c>
      <c r="CH371" s="343">
        <v>0</v>
      </c>
      <c r="CI371" s="343">
        <v>0</v>
      </c>
      <c r="CJ371" s="343">
        <v>0</v>
      </c>
      <c r="CK371" s="343">
        <v>0</v>
      </c>
      <c r="CL371" s="343">
        <v>-88.932000000000002</v>
      </c>
      <c r="CM371" s="343">
        <v>0</v>
      </c>
      <c r="CN371" s="343">
        <v>0</v>
      </c>
      <c r="CO371" s="343">
        <v>0</v>
      </c>
      <c r="CP371" s="343">
        <v>0</v>
      </c>
      <c r="CQ371" s="343">
        <v>0</v>
      </c>
      <c r="CR371" s="343">
        <v>0</v>
      </c>
      <c r="CS371" s="343">
        <v>0</v>
      </c>
      <c r="CT371" s="343">
        <v>0</v>
      </c>
      <c r="CU371" s="343">
        <v>0</v>
      </c>
      <c r="CV371" s="343">
        <v>0</v>
      </c>
      <c r="CW371" s="343">
        <v>0</v>
      </c>
      <c r="CX371" s="343">
        <v>0</v>
      </c>
      <c r="CY371" s="343">
        <v>0</v>
      </c>
      <c r="CZ371" s="343">
        <v>0</v>
      </c>
      <c r="DA371" s="343">
        <v>0</v>
      </c>
      <c r="DB371" s="343">
        <v>0</v>
      </c>
      <c r="DC371" s="343">
        <v>0</v>
      </c>
      <c r="DD371" s="343">
        <v>0</v>
      </c>
      <c r="DE371" s="343">
        <v>0</v>
      </c>
      <c r="DF371" s="343">
        <v>0</v>
      </c>
      <c r="DG371" s="343">
        <v>0</v>
      </c>
      <c r="DH371" s="343">
        <v>0</v>
      </c>
      <c r="DI371" s="343">
        <v>0</v>
      </c>
      <c r="DJ371" s="343">
        <v>0</v>
      </c>
      <c r="DK371" s="343">
        <v>0</v>
      </c>
      <c r="DL371" s="343">
        <v>0</v>
      </c>
      <c r="DM371" s="343">
        <v>0</v>
      </c>
      <c r="DN371" s="343">
        <v>0</v>
      </c>
      <c r="DO371" s="343">
        <v>0</v>
      </c>
      <c r="DP371" s="343">
        <v>0</v>
      </c>
      <c r="DQ371" s="343">
        <v>0</v>
      </c>
      <c r="DR371" s="343">
        <v>0</v>
      </c>
      <c r="DS371" s="343">
        <v>0</v>
      </c>
      <c r="DT371" s="343">
        <v>0</v>
      </c>
      <c r="DU371" s="343">
        <v>0</v>
      </c>
      <c r="DV371" s="343">
        <v>0</v>
      </c>
      <c r="DW371" s="344">
        <f t="shared" si="12"/>
        <v>0</v>
      </c>
      <c r="DX371" s="344">
        <f t="shared" si="13"/>
        <v>0</v>
      </c>
    </row>
    <row r="372" spans="1:128" s="9" customFormat="1" x14ac:dyDescent="0.25">
      <c r="A372" s="186" t="str">
        <f>IF('1'!$A$1=1,B372,C372)</f>
        <v>Депозитні корпорації (крім центрального банку)</v>
      </c>
      <c r="B372" s="187" t="s">
        <v>392</v>
      </c>
      <c r="C372" s="187" t="s">
        <v>399</v>
      </c>
      <c r="D372" s="341">
        <v>-21.329000000000001</v>
      </c>
      <c r="E372" s="341">
        <v>-84.543999999999997</v>
      </c>
      <c r="F372" s="341">
        <v>-31.223999999999997</v>
      </c>
      <c r="G372" s="341">
        <v>-38.058</v>
      </c>
      <c r="H372" s="341">
        <v>-7.1730000000000009</v>
      </c>
      <c r="I372" s="341">
        <v>-85.504000000000005</v>
      </c>
      <c r="J372" s="341">
        <v>-24.54</v>
      </c>
      <c r="K372" s="341">
        <v>-23.416</v>
      </c>
      <c r="L372" s="341">
        <v>-38.301000000000002</v>
      </c>
      <c r="M372" s="341">
        <v>-26.684000000000001</v>
      </c>
      <c r="N372" s="341">
        <v>-48.359000000000002</v>
      </c>
      <c r="O372" s="341">
        <v>-68.126000000000005</v>
      </c>
      <c r="P372" s="341">
        <v>-18.414999999999999</v>
      </c>
      <c r="Q372" s="341">
        <v>-321.22799999999995</v>
      </c>
      <c r="R372" s="341">
        <v>-126.295</v>
      </c>
      <c r="S372" s="341">
        <v>-69.669000000000011</v>
      </c>
      <c r="T372" s="341">
        <v>23.878</v>
      </c>
      <c r="U372" s="341">
        <v>-78.147999999999996</v>
      </c>
      <c r="V372" s="341">
        <v>-1.8060000000000045</v>
      </c>
      <c r="W372" s="341">
        <v>-27.637999999999998</v>
      </c>
      <c r="X372" s="341">
        <v>-171.172</v>
      </c>
      <c r="Y372" s="341">
        <v>-8.1470000000000002</v>
      </c>
      <c r="Z372" s="341">
        <v>6.4750000000000014</v>
      </c>
      <c r="AA372" s="341">
        <v>-71.132000000000005</v>
      </c>
      <c r="AB372" s="341">
        <v>-35.824000000000005</v>
      </c>
      <c r="AC372" s="341">
        <v>-29.082000000000001</v>
      </c>
      <c r="AD372" s="341">
        <v>-17.803000000000001</v>
      </c>
      <c r="AE372" s="341">
        <v>-44.813000000000002</v>
      </c>
      <c r="AF372" s="341">
        <v>3.6240000000000001</v>
      </c>
      <c r="AG372" s="341">
        <v>0.89200000000000002</v>
      </c>
      <c r="AH372" s="341">
        <v>-85.289999999999992</v>
      </c>
      <c r="AI372" s="341">
        <v>15.262999999999998</v>
      </c>
      <c r="AJ372" s="341">
        <v>8.3990000000000009</v>
      </c>
      <c r="AK372" s="341">
        <v>11.891</v>
      </c>
      <c r="AL372" s="341">
        <v>18.760000000000002</v>
      </c>
      <c r="AM372" s="341">
        <v>47.301000000000002</v>
      </c>
      <c r="AN372" s="341">
        <v>-8.218</v>
      </c>
      <c r="AO372" s="341">
        <v>-18.603999999999999</v>
      </c>
      <c r="AP372" s="341">
        <v>-18.642000000000003</v>
      </c>
      <c r="AQ372" s="341">
        <v>-52.884</v>
      </c>
      <c r="AR372" s="341">
        <v>47.265999999999998</v>
      </c>
      <c r="AS372" s="341">
        <v>38.47</v>
      </c>
      <c r="AT372" s="341">
        <v>-1.7130000000000001</v>
      </c>
      <c r="AU372" s="341">
        <v>0.86599999999999966</v>
      </c>
      <c r="AV372" s="341">
        <v>-0.85699999999999998</v>
      </c>
      <c r="AW372" s="341">
        <v>7.8290000000000006</v>
      </c>
      <c r="AX372" s="341">
        <v>-21.109000000000002</v>
      </c>
      <c r="AY372" s="341">
        <v>107.143</v>
      </c>
      <c r="AZ372" s="341">
        <v>-2.629</v>
      </c>
      <c r="BA372" s="341">
        <v>6.1630000000000003</v>
      </c>
      <c r="BB372" s="341">
        <v>7.0679999999999978</v>
      </c>
      <c r="BC372" s="341">
        <v>-1.7809999999999999</v>
      </c>
      <c r="BD372" s="341">
        <v>30.399000000000001</v>
      </c>
      <c r="BE372" s="341">
        <v>-5.3190000000000008</v>
      </c>
      <c r="BF372" s="341">
        <v>-20.484000000000002</v>
      </c>
      <c r="BG372" s="341">
        <v>38.654000000000003</v>
      </c>
      <c r="BH372" s="341">
        <v>-6.3559999999999999</v>
      </c>
      <c r="BI372" s="341">
        <v>-15.391000000000002</v>
      </c>
      <c r="BJ372" s="341">
        <v>-29.827999999999999</v>
      </c>
      <c r="BK372" s="341">
        <v>-69.367999999999995</v>
      </c>
      <c r="BL372" s="341">
        <v>-19.805999999999997</v>
      </c>
      <c r="BM372" s="341">
        <v>-10.994999999999999</v>
      </c>
      <c r="BN372" s="341">
        <v>-71.557999999999993</v>
      </c>
      <c r="BO372" s="341">
        <v>-34.036999999999999</v>
      </c>
      <c r="BP372" s="341">
        <v>27.561</v>
      </c>
      <c r="BQ372" s="341">
        <v>156.471</v>
      </c>
      <c r="BR372" s="341">
        <v>-10.5</v>
      </c>
      <c r="BS372" s="341">
        <v>-54.976999999999997</v>
      </c>
      <c r="BT372" s="341">
        <v>-7.63</v>
      </c>
      <c r="BU372" s="341">
        <v>-14.439</v>
      </c>
      <c r="BV372" s="341">
        <v>15.222</v>
      </c>
      <c r="BW372" s="341">
        <v>-39.472000000000001</v>
      </c>
      <c r="BX372" s="341">
        <v>-12.31</v>
      </c>
      <c r="BY372" s="341">
        <v>-5.7850000000000001</v>
      </c>
      <c r="BZ372" s="341">
        <v>25.161999999999999</v>
      </c>
      <c r="CA372" s="341">
        <v>-8.3800000000000008</v>
      </c>
      <c r="CB372" s="341">
        <v>-8.2379999999999995</v>
      </c>
      <c r="CC372" s="341">
        <v>-7.4619999999999997</v>
      </c>
      <c r="CD372" s="341">
        <v>4.2279999999999998</v>
      </c>
      <c r="CE372" s="341">
        <v>-5.9470000000000001</v>
      </c>
      <c r="CF372" s="341">
        <v>4.2430000000000003</v>
      </c>
      <c r="CG372" s="341">
        <v>24.161999999999999</v>
      </c>
      <c r="CH372" s="341">
        <v>11.387</v>
      </c>
      <c r="CI372" s="341">
        <v>-35.362000000000002</v>
      </c>
      <c r="CJ372" s="341">
        <v>3.5339999999999998</v>
      </c>
      <c r="CK372" s="341">
        <v>-17.61</v>
      </c>
      <c r="CL372" s="341">
        <v>-8.0040000000000013</v>
      </c>
      <c r="CM372" s="341">
        <v>-25.783000000000001</v>
      </c>
      <c r="CN372" s="341">
        <v>-1.895</v>
      </c>
      <c r="CO372" s="341">
        <v>-66.162000000000006</v>
      </c>
      <c r="CP372" s="341">
        <v>-6.9249999999999998</v>
      </c>
      <c r="CQ372" s="341">
        <v>10.846</v>
      </c>
      <c r="CR372" s="341">
        <v>-4.0289999999999999</v>
      </c>
      <c r="CS372" s="341">
        <v>-3.0539999999999998</v>
      </c>
      <c r="CT372" s="341">
        <v>13.78</v>
      </c>
      <c r="CU372" s="341">
        <v>-59.570999999999998</v>
      </c>
      <c r="CV372" s="341">
        <v>-31.604999999999997</v>
      </c>
      <c r="CW372" s="341">
        <v>-10.244999999999999</v>
      </c>
      <c r="CX372" s="341">
        <v>-7.4870000000000001</v>
      </c>
      <c r="CY372" s="341">
        <v>-7.3019999999999996</v>
      </c>
      <c r="CZ372" s="341">
        <v>-4.593</v>
      </c>
      <c r="DA372" s="341">
        <v>-59.118000000000002</v>
      </c>
      <c r="DB372" s="341">
        <v>-6.3310000000000004</v>
      </c>
      <c r="DC372" s="341">
        <v>-2.7480000000000002</v>
      </c>
      <c r="DD372" s="341">
        <v>-2.8039999999999998</v>
      </c>
      <c r="DE372" s="341">
        <v>-3.7879999999999998</v>
      </c>
      <c r="DF372" s="341">
        <v>13.904</v>
      </c>
      <c r="DG372" s="341">
        <v>-0.91600000000000004</v>
      </c>
      <c r="DH372" s="341">
        <v>-5.4939999999999998</v>
      </c>
      <c r="DI372" s="341">
        <v>-8.3390000000000004</v>
      </c>
      <c r="DJ372" s="341">
        <v>-1.84</v>
      </c>
      <c r="DK372" s="341">
        <v>-0.93199999999999994</v>
      </c>
      <c r="DL372" s="341">
        <v>-5.5570000000000004</v>
      </c>
      <c r="DM372" s="341">
        <v>-47.356000000000002</v>
      </c>
      <c r="DN372" s="341">
        <v>-1.8440000000000001</v>
      </c>
      <c r="DO372" s="341">
        <v>-9.0939999999999994</v>
      </c>
      <c r="DP372" s="341">
        <v>-10.808999999999999</v>
      </c>
      <c r="DQ372" s="341">
        <v>12.827</v>
      </c>
      <c r="DR372" s="341">
        <v>6.5720000000000001</v>
      </c>
      <c r="DS372" s="341">
        <v>-49.65</v>
      </c>
      <c r="DT372" s="341">
        <v>4.8330000000000002</v>
      </c>
      <c r="DU372" s="341">
        <v>-4.8049999999999997</v>
      </c>
      <c r="DV372" s="341">
        <v>5.569</v>
      </c>
      <c r="DW372" s="342">
        <f t="shared" si="12"/>
        <v>-123.03300000000002</v>
      </c>
      <c r="DX372" s="342">
        <f t="shared" si="13"/>
        <v>-121.51599999999999</v>
      </c>
    </row>
    <row r="373" spans="1:128" x14ac:dyDescent="0.25">
      <c r="A373" s="233" t="str">
        <f>IF('1'!$A$1=1,B373,C373)</f>
        <v>Короткострокові</v>
      </c>
      <c r="B373" s="234" t="s">
        <v>172</v>
      </c>
      <c r="C373" s="234" t="s">
        <v>171</v>
      </c>
      <c r="D373" s="341">
        <v>-5.1189999999999998</v>
      </c>
      <c r="E373" s="341">
        <v>-34.345999999999997</v>
      </c>
      <c r="F373" s="341">
        <v>-82.650999999999996</v>
      </c>
      <c r="G373" s="341">
        <v>-23.206</v>
      </c>
      <c r="H373" s="341">
        <v>5.38</v>
      </c>
      <c r="I373" s="341">
        <v>-57.003</v>
      </c>
      <c r="J373" s="341">
        <v>-9.9979999999999993</v>
      </c>
      <c r="K373" s="341">
        <v>-9.907</v>
      </c>
      <c r="L373" s="341">
        <v>-33.847000000000001</v>
      </c>
      <c r="M373" s="341">
        <v>-25.795000000000002</v>
      </c>
      <c r="N373" s="341">
        <v>6.51</v>
      </c>
      <c r="O373" s="341">
        <v>-17.492000000000001</v>
      </c>
      <c r="P373" s="341">
        <v>-13.811</v>
      </c>
      <c r="Q373" s="341">
        <v>-12.597</v>
      </c>
      <c r="R373" s="341">
        <v>-16.238</v>
      </c>
      <c r="S373" s="341">
        <v>-29.984000000000002</v>
      </c>
      <c r="T373" s="341">
        <v>26.530999999999999</v>
      </c>
      <c r="U373" s="341">
        <v>0</v>
      </c>
      <c r="V373" s="341">
        <v>43.332999999999998</v>
      </c>
      <c r="W373" s="341">
        <v>6.2409999999999997</v>
      </c>
      <c r="X373" s="341">
        <v>0</v>
      </c>
      <c r="Y373" s="341">
        <v>0</v>
      </c>
      <c r="Z373" s="341">
        <v>19.425000000000001</v>
      </c>
      <c r="AA373" s="341">
        <v>-66.39</v>
      </c>
      <c r="AB373" s="341">
        <v>0.94299999999999995</v>
      </c>
      <c r="AC373" s="341">
        <v>0</v>
      </c>
      <c r="AD373" s="341">
        <v>-11.244</v>
      </c>
      <c r="AE373" s="341">
        <v>-44.813000000000002</v>
      </c>
      <c r="AF373" s="341">
        <v>3.6240000000000001</v>
      </c>
      <c r="AG373" s="341">
        <v>0.89200000000000002</v>
      </c>
      <c r="AH373" s="341">
        <v>-63.531999999999996</v>
      </c>
      <c r="AI373" s="341">
        <v>20.350999999999999</v>
      </c>
      <c r="AJ373" s="341">
        <v>10.079000000000001</v>
      </c>
      <c r="AK373" s="341">
        <v>11.891</v>
      </c>
      <c r="AL373" s="341">
        <v>18.760000000000002</v>
      </c>
      <c r="AM373" s="341">
        <v>8.4469999999999992</v>
      </c>
      <c r="AN373" s="341">
        <v>12.326000000000001</v>
      </c>
      <c r="AO373" s="341">
        <v>-10.515000000000001</v>
      </c>
      <c r="AP373" s="341">
        <v>-8.1050000000000004</v>
      </c>
      <c r="AQ373" s="341">
        <v>-32.543999999999997</v>
      </c>
      <c r="AR373" s="341">
        <v>-1.6879999999999999</v>
      </c>
      <c r="AS373" s="341">
        <v>-1.71</v>
      </c>
      <c r="AT373" s="341">
        <v>-3.4260000000000002</v>
      </c>
      <c r="AU373" s="341">
        <v>-10.387</v>
      </c>
      <c r="AV373" s="341">
        <v>0</v>
      </c>
      <c r="AW373" s="341">
        <v>-1.74</v>
      </c>
      <c r="AX373" s="341">
        <v>-29.905000000000001</v>
      </c>
      <c r="AY373" s="341">
        <v>3.5129999999999999</v>
      </c>
      <c r="AZ373" s="341">
        <v>0.876</v>
      </c>
      <c r="BA373" s="341">
        <v>14.968</v>
      </c>
      <c r="BB373" s="341">
        <v>31.806999999999999</v>
      </c>
      <c r="BC373" s="341">
        <v>0</v>
      </c>
      <c r="BD373" s="341">
        <v>-0.89400000000000002</v>
      </c>
      <c r="BE373" s="341">
        <v>8.8659999999999997</v>
      </c>
      <c r="BF373" s="341">
        <v>0</v>
      </c>
      <c r="BG373" s="341">
        <v>0</v>
      </c>
      <c r="BH373" s="341">
        <v>-1.8160000000000001</v>
      </c>
      <c r="BI373" s="341">
        <v>19.013000000000002</v>
      </c>
      <c r="BJ373" s="341">
        <v>1.8080000000000001</v>
      </c>
      <c r="BK373" s="341">
        <v>-14.414</v>
      </c>
      <c r="BL373" s="341">
        <v>16.204000000000001</v>
      </c>
      <c r="BM373" s="341">
        <v>0</v>
      </c>
      <c r="BN373" s="341">
        <v>-31.702999999999999</v>
      </c>
      <c r="BO373" s="341">
        <v>0</v>
      </c>
      <c r="BP373" s="341">
        <v>30.317</v>
      </c>
      <c r="BQ373" s="341">
        <v>0</v>
      </c>
      <c r="BR373" s="341">
        <v>0</v>
      </c>
      <c r="BS373" s="341">
        <v>-0.84599999999999997</v>
      </c>
      <c r="BT373" s="341">
        <v>0</v>
      </c>
      <c r="BU373" s="341">
        <v>-4.2469999999999999</v>
      </c>
      <c r="BV373" s="341">
        <v>4.2279999999999998</v>
      </c>
      <c r="BW373" s="341">
        <v>0</v>
      </c>
      <c r="BX373" s="341">
        <v>0</v>
      </c>
      <c r="BY373" s="341">
        <v>0</v>
      </c>
      <c r="BZ373" s="341">
        <v>0</v>
      </c>
      <c r="CA373" s="341">
        <v>-4.1900000000000004</v>
      </c>
      <c r="CB373" s="341">
        <v>-25.538</v>
      </c>
      <c r="CC373" s="341">
        <v>0</v>
      </c>
      <c r="CD373" s="341">
        <v>0</v>
      </c>
      <c r="CE373" s="341">
        <v>0</v>
      </c>
      <c r="CF373" s="341">
        <v>0</v>
      </c>
      <c r="CG373" s="341">
        <v>0</v>
      </c>
      <c r="CH373" s="341">
        <v>0</v>
      </c>
      <c r="CI373" s="341">
        <v>1.768</v>
      </c>
      <c r="CJ373" s="341">
        <v>3.5339999999999998</v>
      </c>
      <c r="CK373" s="341">
        <v>0</v>
      </c>
      <c r="CL373" s="341">
        <v>-2.6680000000000001</v>
      </c>
      <c r="CM373" s="341">
        <v>0</v>
      </c>
      <c r="CN373" s="341">
        <v>0</v>
      </c>
      <c r="CO373" s="341">
        <v>-1.89</v>
      </c>
      <c r="CP373" s="341">
        <v>0</v>
      </c>
      <c r="CQ373" s="341">
        <v>20.706</v>
      </c>
      <c r="CR373" s="341">
        <v>0</v>
      </c>
      <c r="CS373" s="341">
        <v>0</v>
      </c>
      <c r="CT373" s="341">
        <v>0</v>
      </c>
      <c r="CU373" s="341">
        <v>0</v>
      </c>
      <c r="CV373" s="341">
        <v>-20.45</v>
      </c>
      <c r="CW373" s="341">
        <v>0</v>
      </c>
      <c r="CX373" s="341">
        <v>0</v>
      </c>
      <c r="CY373" s="341">
        <v>0</v>
      </c>
      <c r="CZ373" s="341">
        <v>0</v>
      </c>
      <c r="DA373" s="341">
        <v>0.92400000000000004</v>
      </c>
      <c r="DB373" s="341">
        <v>0</v>
      </c>
      <c r="DC373" s="341">
        <v>0</v>
      </c>
      <c r="DD373" s="341">
        <v>0</v>
      </c>
      <c r="DE373" s="341">
        <v>0</v>
      </c>
      <c r="DF373" s="341">
        <v>0</v>
      </c>
      <c r="DG373" s="341">
        <v>0</v>
      </c>
      <c r="DH373" s="341">
        <v>0</v>
      </c>
      <c r="DI373" s="341">
        <v>0</v>
      </c>
      <c r="DJ373" s="341">
        <v>0</v>
      </c>
      <c r="DK373" s="341">
        <v>0.93100000000000005</v>
      </c>
      <c r="DL373" s="341">
        <v>0</v>
      </c>
      <c r="DM373" s="341">
        <v>-1.857</v>
      </c>
      <c r="DN373" s="341">
        <v>1.845</v>
      </c>
      <c r="DO373" s="341">
        <v>0</v>
      </c>
      <c r="DP373" s="341">
        <v>0</v>
      </c>
      <c r="DQ373" s="341">
        <v>0</v>
      </c>
      <c r="DR373" s="341">
        <v>0</v>
      </c>
      <c r="DS373" s="341">
        <v>0</v>
      </c>
      <c r="DT373" s="341">
        <v>0</v>
      </c>
      <c r="DU373" s="341">
        <v>0</v>
      </c>
      <c r="DV373" s="341">
        <v>0</v>
      </c>
      <c r="DW373" s="342">
        <f t="shared" si="12"/>
        <v>-19.526</v>
      </c>
      <c r="DX373" s="342">
        <f t="shared" si="13"/>
        <v>0.91900000000000004</v>
      </c>
    </row>
    <row r="374" spans="1:128" x14ac:dyDescent="0.25">
      <c r="A374" s="233" t="str">
        <f>IF('1'!$A$1=1,B374,C374)</f>
        <v>Довгострокові</v>
      </c>
      <c r="B374" s="234" t="s">
        <v>174</v>
      </c>
      <c r="C374" s="234" t="s">
        <v>173</v>
      </c>
      <c r="D374" s="343">
        <v>-16.21</v>
      </c>
      <c r="E374" s="343">
        <v>-50.198</v>
      </c>
      <c r="F374" s="343">
        <v>51.427</v>
      </c>
      <c r="G374" s="343">
        <v>-14.852</v>
      </c>
      <c r="H374" s="343">
        <v>-12.553000000000001</v>
      </c>
      <c r="I374" s="343">
        <v>-28.501000000000001</v>
      </c>
      <c r="J374" s="343">
        <v>-14.542</v>
      </c>
      <c r="K374" s="343">
        <v>-13.509</v>
      </c>
      <c r="L374" s="343">
        <v>-4.4539999999999997</v>
      </c>
      <c r="M374" s="343">
        <v>-0.88900000000000001</v>
      </c>
      <c r="N374" s="343">
        <v>-54.869</v>
      </c>
      <c r="O374" s="343">
        <v>-50.634</v>
      </c>
      <c r="P374" s="343">
        <v>-4.6040000000000001</v>
      </c>
      <c r="Q374" s="343">
        <v>-308.63099999999997</v>
      </c>
      <c r="R374" s="343">
        <v>-110.057</v>
      </c>
      <c r="S374" s="343">
        <v>-39.685000000000002</v>
      </c>
      <c r="T374" s="343">
        <v>-2.653</v>
      </c>
      <c r="U374" s="343">
        <v>-78.147999999999996</v>
      </c>
      <c r="V374" s="343">
        <v>-45.139000000000003</v>
      </c>
      <c r="W374" s="343">
        <v>-33.878999999999998</v>
      </c>
      <c r="X374" s="343">
        <v>-171.172</v>
      </c>
      <c r="Y374" s="343">
        <v>-8.1470000000000002</v>
      </c>
      <c r="Z374" s="343">
        <v>-12.95</v>
      </c>
      <c r="AA374" s="343">
        <v>-4.742</v>
      </c>
      <c r="AB374" s="343">
        <v>-36.767000000000003</v>
      </c>
      <c r="AC374" s="343">
        <v>-29.082000000000001</v>
      </c>
      <c r="AD374" s="343">
        <v>-6.5590000000000002</v>
      </c>
      <c r="AE374" s="343">
        <v>0</v>
      </c>
      <c r="AF374" s="343">
        <v>0</v>
      </c>
      <c r="AG374" s="343">
        <v>0</v>
      </c>
      <c r="AH374" s="343">
        <v>-21.757999999999999</v>
      </c>
      <c r="AI374" s="343">
        <v>-5.0880000000000001</v>
      </c>
      <c r="AJ374" s="343">
        <v>-1.68</v>
      </c>
      <c r="AK374" s="343">
        <v>0</v>
      </c>
      <c r="AL374" s="343">
        <v>0</v>
      </c>
      <c r="AM374" s="343">
        <v>38.853999999999999</v>
      </c>
      <c r="AN374" s="343">
        <v>-20.544</v>
      </c>
      <c r="AO374" s="343">
        <v>-8.0890000000000004</v>
      </c>
      <c r="AP374" s="343">
        <v>-10.537000000000001</v>
      </c>
      <c r="AQ374" s="343">
        <v>-20.34</v>
      </c>
      <c r="AR374" s="343">
        <v>48.954000000000001</v>
      </c>
      <c r="AS374" s="343">
        <v>40.18</v>
      </c>
      <c r="AT374" s="343">
        <v>1.7130000000000001</v>
      </c>
      <c r="AU374" s="343">
        <v>11.253</v>
      </c>
      <c r="AV374" s="343">
        <v>-0.85699999999999998</v>
      </c>
      <c r="AW374" s="343">
        <v>9.5690000000000008</v>
      </c>
      <c r="AX374" s="343">
        <v>8.7959999999999994</v>
      </c>
      <c r="AY374" s="343">
        <v>103.63</v>
      </c>
      <c r="AZ374" s="343">
        <v>-3.5049999999999999</v>
      </c>
      <c r="BA374" s="343">
        <v>-8.8049999999999997</v>
      </c>
      <c r="BB374" s="343">
        <v>-24.739000000000001</v>
      </c>
      <c r="BC374" s="343">
        <v>-1.7809999999999999</v>
      </c>
      <c r="BD374" s="343">
        <v>31.292999999999999</v>
      </c>
      <c r="BE374" s="343">
        <v>-14.185</v>
      </c>
      <c r="BF374" s="343">
        <v>-20.484000000000002</v>
      </c>
      <c r="BG374" s="343">
        <v>38.654000000000003</v>
      </c>
      <c r="BH374" s="343">
        <v>-4.54</v>
      </c>
      <c r="BI374" s="343">
        <v>-34.404000000000003</v>
      </c>
      <c r="BJ374" s="343">
        <v>-31.635999999999999</v>
      </c>
      <c r="BK374" s="343">
        <v>-54.954000000000001</v>
      </c>
      <c r="BL374" s="343">
        <v>-36.01</v>
      </c>
      <c r="BM374" s="343">
        <v>-10.994999999999999</v>
      </c>
      <c r="BN374" s="343">
        <v>-39.854999999999997</v>
      </c>
      <c r="BO374" s="343">
        <v>-34.036999999999999</v>
      </c>
      <c r="BP374" s="343">
        <v>-2.7559999999999998</v>
      </c>
      <c r="BQ374" s="343">
        <v>156.471</v>
      </c>
      <c r="BR374" s="343">
        <v>-10.5</v>
      </c>
      <c r="BS374" s="343">
        <v>-54.131</v>
      </c>
      <c r="BT374" s="343">
        <v>-7.63</v>
      </c>
      <c r="BU374" s="343">
        <v>-10.192</v>
      </c>
      <c r="BV374" s="343">
        <v>10.994</v>
      </c>
      <c r="BW374" s="343">
        <v>-39.472000000000001</v>
      </c>
      <c r="BX374" s="343">
        <v>-12.31</v>
      </c>
      <c r="BY374" s="343">
        <v>-5.7850000000000001</v>
      </c>
      <c r="BZ374" s="343">
        <v>25.161999999999999</v>
      </c>
      <c r="CA374" s="343">
        <v>-4.1900000000000004</v>
      </c>
      <c r="CB374" s="343">
        <v>17.3</v>
      </c>
      <c r="CC374" s="343">
        <v>-7.4619999999999997</v>
      </c>
      <c r="CD374" s="343">
        <v>4.2279999999999998</v>
      </c>
      <c r="CE374" s="343">
        <v>-5.9470000000000001</v>
      </c>
      <c r="CF374" s="343">
        <v>4.2430000000000003</v>
      </c>
      <c r="CG374" s="343">
        <v>24.161999999999999</v>
      </c>
      <c r="CH374" s="343">
        <v>11.387</v>
      </c>
      <c r="CI374" s="343">
        <v>-37.130000000000003</v>
      </c>
      <c r="CJ374" s="343">
        <v>0</v>
      </c>
      <c r="CK374" s="343">
        <v>-17.61</v>
      </c>
      <c r="CL374" s="343">
        <v>-5.3360000000000003</v>
      </c>
      <c r="CM374" s="343">
        <v>-25.783000000000001</v>
      </c>
      <c r="CN374" s="343">
        <v>-1.895</v>
      </c>
      <c r="CO374" s="343">
        <v>-64.272000000000006</v>
      </c>
      <c r="CP374" s="343">
        <v>-6.9249999999999998</v>
      </c>
      <c r="CQ374" s="343">
        <v>-9.86</v>
      </c>
      <c r="CR374" s="343">
        <v>-4.0289999999999999</v>
      </c>
      <c r="CS374" s="343">
        <v>-3.0539999999999998</v>
      </c>
      <c r="CT374" s="343">
        <v>13.78</v>
      </c>
      <c r="CU374" s="343">
        <v>-59.570999999999998</v>
      </c>
      <c r="CV374" s="343">
        <v>-11.154999999999999</v>
      </c>
      <c r="CW374" s="343">
        <v>-10.244999999999999</v>
      </c>
      <c r="CX374" s="343">
        <v>-7.4870000000000001</v>
      </c>
      <c r="CY374" s="343">
        <v>-7.3019999999999996</v>
      </c>
      <c r="CZ374" s="343">
        <v>-4.593</v>
      </c>
      <c r="DA374" s="343">
        <v>-60.042000000000002</v>
      </c>
      <c r="DB374" s="343">
        <v>-6.3310000000000004</v>
      </c>
      <c r="DC374" s="343">
        <v>-2.7480000000000002</v>
      </c>
      <c r="DD374" s="343">
        <v>-2.8039999999999998</v>
      </c>
      <c r="DE374" s="343">
        <v>-3.7879999999999998</v>
      </c>
      <c r="DF374" s="343">
        <v>13.904</v>
      </c>
      <c r="DG374" s="343">
        <v>-0.91600000000000004</v>
      </c>
      <c r="DH374" s="343">
        <v>-5.4939999999999998</v>
      </c>
      <c r="DI374" s="343">
        <v>-8.3390000000000004</v>
      </c>
      <c r="DJ374" s="343">
        <v>-1.84</v>
      </c>
      <c r="DK374" s="343">
        <v>-1.863</v>
      </c>
      <c r="DL374" s="343">
        <v>-5.5570000000000004</v>
      </c>
      <c r="DM374" s="343">
        <v>-45.499000000000002</v>
      </c>
      <c r="DN374" s="343">
        <v>-3.6890000000000001</v>
      </c>
      <c r="DO374" s="343">
        <v>-9.0939999999999994</v>
      </c>
      <c r="DP374" s="343">
        <v>-10.808999999999999</v>
      </c>
      <c r="DQ374" s="343">
        <v>12.827</v>
      </c>
      <c r="DR374" s="343">
        <v>6.5720000000000001</v>
      </c>
      <c r="DS374" s="343">
        <v>-49.65</v>
      </c>
      <c r="DT374" s="343">
        <v>4.8330000000000002</v>
      </c>
      <c r="DU374" s="343">
        <v>-4.8049999999999997</v>
      </c>
      <c r="DV374" s="343">
        <v>5.569</v>
      </c>
      <c r="DW374" s="344">
        <f t="shared" si="12"/>
        <v>-103.50700000000001</v>
      </c>
      <c r="DX374" s="344">
        <f t="shared" si="13"/>
        <v>-122.435</v>
      </c>
    </row>
    <row r="375" spans="1:128" x14ac:dyDescent="0.25">
      <c r="A375" s="186" t="str">
        <f>IF('1'!$A$1=1,B375,C375)</f>
        <v>Сектор загального державного управління</v>
      </c>
      <c r="B375" s="187" t="s">
        <v>345</v>
      </c>
      <c r="C375" s="187" t="s">
        <v>89</v>
      </c>
      <c r="D375" s="341">
        <v>-131.38499999999999</v>
      </c>
      <c r="E375" s="341">
        <v>-14.090999999999999</v>
      </c>
      <c r="F375" s="341">
        <v>2520.8340000000003</v>
      </c>
      <c r="G375" s="341">
        <v>132.73699999999999</v>
      </c>
      <c r="H375" s="341">
        <v>-14.346</v>
      </c>
      <c r="I375" s="341">
        <v>-42.75200000000001</v>
      </c>
      <c r="J375" s="341">
        <v>475.35500000000002</v>
      </c>
      <c r="K375" s="341">
        <v>435.89</v>
      </c>
      <c r="L375" s="341">
        <v>356.28800000000001</v>
      </c>
      <c r="M375" s="341">
        <v>179.67500000000001</v>
      </c>
      <c r="N375" s="341">
        <v>-13.02</v>
      </c>
      <c r="O375" s="341">
        <v>-49.712999999999994</v>
      </c>
      <c r="P375" s="341">
        <v>-34.066000000000003</v>
      </c>
      <c r="Q375" s="341">
        <v>-18.896000000000001</v>
      </c>
      <c r="R375" s="341">
        <v>284.16500000000002</v>
      </c>
      <c r="S375" s="341">
        <v>-5.2910000000000004</v>
      </c>
      <c r="T375" s="341">
        <v>-28.3</v>
      </c>
      <c r="U375" s="341">
        <v>36.409999999999997</v>
      </c>
      <c r="V375" s="341">
        <v>-21.667000000000002</v>
      </c>
      <c r="W375" s="341">
        <v>-13.372999999999999</v>
      </c>
      <c r="X375" s="341">
        <v>-11.59</v>
      </c>
      <c r="Y375" s="341">
        <v>-3.621</v>
      </c>
      <c r="Z375" s="341">
        <v>-15.725</v>
      </c>
      <c r="AA375" s="341">
        <v>61.648000000000003</v>
      </c>
      <c r="AB375" s="341">
        <v>-34.881</v>
      </c>
      <c r="AC375" s="341">
        <v>-11.257999999999999</v>
      </c>
      <c r="AD375" s="341">
        <v>6.5590000000000002</v>
      </c>
      <c r="AE375" s="341">
        <v>555.49800000000005</v>
      </c>
      <c r="AF375" s="341">
        <v>-37.15</v>
      </c>
      <c r="AG375" s="341">
        <v>14.276999999999999</v>
      </c>
      <c r="AH375" s="341">
        <v>-30.460999999999999</v>
      </c>
      <c r="AI375" s="341">
        <v>-217.072</v>
      </c>
      <c r="AJ375" s="341">
        <v>-8.3989999999999991</v>
      </c>
      <c r="AK375" s="341">
        <v>5.0960000000000001</v>
      </c>
      <c r="AL375" s="341">
        <v>-159.45799999999997</v>
      </c>
      <c r="AM375" s="341">
        <v>-73.485000000000014</v>
      </c>
      <c r="AN375" s="341">
        <v>-31.227</v>
      </c>
      <c r="AO375" s="341">
        <v>-212.72800000000001</v>
      </c>
      <c r="AP375" s="341">
        <v>-103.749</v>
      </c>
      <c r="AQ375" s="341">
        <v>-8.1359999999999992</v>
      </c>
      <c r="AR375" s="341">
        <v>-227.04700000000003</v>
      </c>
      <c r="AS375" s="341">
        <v>-77.795000000000002</v>
      </c>
      <c r="AT375" s="341">
        <v>9.42</v>
      </c>
      <c r="AU375" s="341">
        <v>-306.42999999999995</v>
      </c>
      <c r="AV375" s="341">
        <v>-0.85699999999999998</v>
      </c>
      <c r="AW375" s="341">
        <v>16.527999999999999</v>
      </c>
      <c r="AX375" s="341">
        <v>-211.97399999999999</v>
      </c>
      <c r="AY375" s="341">
        <v>801.81500000000005</v>
      </c>
      <c r="AZ375" s="341">
        <v>0.876</v>
      </c>
      <c r="BA375" s="341">
        <v>-203.387</v>
      </c>
      <c r="BB375" s="341">
        <v>435.58499999999998</v>
      </c>
      <c r="BC375" s="341">
        <v>20.477</v>
      </c>
      <c r="BD375" s="341">
        <v>-219.946</v>
      </c>
      <c r="BE375" s="341">
        <v>-68.265000000000001</v>
      </c>
      <c r="BF375" s="341">
        <v>0</v>
      </c>
      <c r="BG375" s="341">
        <v>-44.046999999999997</v>
      </c>
      <c r="BH375" s="341">
        <v>-330.54500000000002</v>
      </c>
      <c r="BI375" s="341">
        <v>282.47500000000002</v>
      </c>
      <c r="BJ375" s="341">
        <v>-9.9429999999999996</v>
      </c>
      <c r="BK375" s="341">
        <v>163.96199999999999</v>
      </c>
      <c r="BL375" s="341">
        <v>-27.007000000000001</v>
      </c>
      <c r="BM375" s="341">
        <v>-59.557000000000002</v>
      </c>
      <c r="BN375" s="341">
        <v>-336.95400000000001</v>
      </c>
      <c r="BO375" s="341">
        <v>-15.638999999999999</v>
      </c>
      <c r="BP375" s="341">
        <v>20.212</v>
      </c>
      <c r="BQ375" s="341">
        <v>2353.8469999999998</v>
      </c>
      <c r="BR375" s="341">
        <v>-591.52700000000004</v>
      </c>
      <c r="BS375" s="341">
        <v>-54.131</v>
      </c>
      <c r="BT375" s="341">
        <v>100.88300000000001</v>
      </c>
      <c r="BU375" s="341">
        <v>22.082999999999998</v>
      </c>
      <c r="BV375" s="341">
        <v>43.973999999999997</v>
      </c>
      <c r="BW375" s="341">
        <v>1216.2270000000001</v>
      </c>
      <c r="BX375" s="341">
        <v>-20.516999999999999</v>
      </c>
      <c r="BY375" s="341">
        <v>-65.284000000000006</v>
      </c>
      <c r="BZ375" s="341">
        <v>-484.78500000000003</v>
      </c>
      <c r="CA375" s="341">
        <v>22.625</v>
      </c>
      <c r="CB375" s="341">
        <v>27.186</v>
      </c>
      <c r="CC375" s="341">
        <v>295.99599999999998</v>
      </c>
      <c r="CD375" s="341">
        <v>7.6109999999999998</v>
      </c>
      <c r="CE375" s="341">
        <v>-36.53</v>
      </c>
      <c r="CF375" s="341">
        <v>-154.43900000000002</v>
      </c>
      <c r="CG375" s="341">
        <v>539.33100000000002</v>
      </c>
      <c r="CH375" s="341">
        <v>901.32600000000002</v>
      </c>
      <c r="CI375" s="341">
        <v>544.56700000000001</v>
      </c>
      <c r="CJ375" s="341">
        <v>-29.155760772515347</v>
      </c>
      <c r="CK375" s="341">
        <v>-89.813132244935815</v>
      </c>
      <c r="CL375" s="341">
        <v>2737.2447925780252</v>
      </c>
      <c r="CM375" s="341">
        <v>806.69799080165592</v>
      </c>
      <c r="CN375" s="341">
        <v>884.79377532841477</v>
      </c>
      <c r="CO375" s="341">
        <v>1949.1614896243034</v>
      </c>
      <c r="CP375" s="341">
        <v>-31.658019898031956</v>
      </c>
      <c r="CQ375" s="341">
        <v>1523.3673460381458</v>
      </c>
      <c r="CR375" s="341">
        <v>247.34102230302372</v>
      </c>
      <c r="CS375" s="341">
        <v>4294.7433236771485</v>
      </c>
      <c r="CT375" s="341">
        <v>2529.7265248086328</v>
      </c>
      <c r="CU375" s="341">
        <v>1506.6259128371341</v>
      </c>
      <c r="CV375" s="341">
        <v>2964.6176163373966</v>
      </c>
      <c r="CW375" s="341">
        <v>484.15715245687738</v>
      </c>
      <c r="CX375" s="341">
        <v>2874.5076246659664</v>
      </c>
      <c r="CY375" s="341">
        <v>3922.2481272452369</v>
      </c>
      <c r="CZ375" s="341">
        <v>1784.2061896025591</v>
      </c>
      <c r="DA375" s="341">
        <v>2320.8895840178493</v>
      </c>
      <c r="DB375" s="341">
        <v>2844.7062120889627</v>
      </c>
      <c r="DC375" s="341">
        <v>1436.8877902735906</v>
      </c>
      <c r="DD375" s="341">
        <v>1157.9936158931848</v>
      </c>
      <c r="DE375" s="341">
        <v>1463.5906220081556</v>
      </c>
      <c r="DF375" s="341">
        <v>1827.942515736107</v>
      </c>
      <c r="DG375" s="341">
        <v>4101.5047739626407</v>
      </c>
      <c r="DH375" s="341">
        <v>295.755</v>
      </c>
      <c r="DI375" s="341">
        <v>-74.84</v>
      </c>
      <c r="DJ375" s="341">
        <v>7765.1970000000001</v>
      </c>
      <c r="DK375" s="341">
        <v>847.94399999999996</v>
      </c>
      <c r="DL375" s="341">
        <v>-12.186</v>
      </c>
      <c r="DM375" s="341">
        <v>1619.481</v>
      </c>
      <c r="DN375" s="341">
        <v>2014.5530000000001</v>
      </c>
      <c r="DO375" s="341">
        <v>2627.614</v>
      </c>
      <c r="DP375" s="341">
        <v>-449.50700000000001</v>
      </c>
      <c r="DQ375" s="341">
        <v>1262.124</v>
      </c>
      <c r="DR375" s="341">
        <v>4915.8410000000003</v>
      </c>
      <c r="DS375" s="341">
        <v>5895.9319999999998</v>
      </c>
      <c r="DT375" s="341">
        <v>2947.3220000000001</v>
      </c>
      <c r="DU375" s="341">
        <v>-212.4</v>
      </c>
      <c r="DV375" s="341">
        <v>3380.8539999999998</v>
      </c>
      <c r="DW375" s="342">
        <f t="shared" si="12"/>
        <v>27183.251824288527</v>
      </c>
      <c r="DX375" s="342">
        <f t="shared" si="13"/>
        <v>26707.908000000003</v>
      </c>
    </row>
    <row r="376" spans="1:128" s="9" customFormat="1" x14ac:dyDescent="0.25">
      <c r="A376" s="233" t="str">
        <f>IF('1'!$A$1=1,B376,C376)</f>
        <v xml:space="preserve">Кредити та позики від МВФ </v>
      </c>
      <c r="B376" s="234" t="s">
        <v>400</v>
      </c>
      <c r="C376" s="234" t="s">
        <v>195</v>
      </c>
      <c r="D376" s="343">
        <v>-101.52500000000001</v>
      </c>
      <c r="E376" s="343">
        <v>0</v>
      </c>
      <c r="F376" s="343">
        <v>2385.8380000000002</v>
      </c>
      <c r="G376" s="343">
        <v>-109.53100000000001</v>
      </c>
      <c r="H376" s="343">
        <v>0</v>
      </c>
      <c r="I376" s="343">
        <v>-102.42700000000001</v>
      </c>
      <c r="J376" s="343">
        <v>-107.25</v>
      </c>
      <c r="K376" s="343">
        <v>0</v>
      </c>
      <c r="L376" s="343">
        <v>-102.43300000000001</v>
      </c>
      <c r="M376" s="343">
        <v>0</v>
      </c>
      <c r="N376" s="343">
        <v>0</v>
      </c>
      <c r="O376" s="343">
        <v>-104.029</v>
      </c>
      <c r="P376" s="343">
        <v>0</v>
      </c>
      <c r="Q376" s="343">
        <v>0</v>
      </c>
      <c r="R376" s="343">
        <v>0</v>
      </c>
      <c r="S376" s="343">
        <v>0</v>
      </c>
      <c r="T376" s="343">
        <v>0</v>
      </c>
      <c r="U376" s="343">
        <v>0</v>
      </c>
      <c r="V376" s="343">
        <v>0</v>
      </c>
      <c r="W376" s="343">
        <v>0</v>
      </c>
      <c r="X376" s="343">
        <v>0</v>
      </c>
      <c r="Y376" s="343">
        <v>0</v>
      </c>
      <c r="Z376" s="343">
        <v>0</v>
      </c>
      <c r="AA376" s="343">
        <v>0</v>
      </c>
      <c r="AB376" s="343">
        <v>0</v>
      </c>
      <c r="AC376" s="343">
        <v>0</v>
      </c>
      <c r="AD376" s="343">
        <v>0</v>
      </c>
      <c r="AE376" s="343">
        <v>0</v>
      </c>
      <c r="AF376" s="343">
        <v>0</v>
      </c>
      <c r="AG376" s="343">
        <v>0</v>
      </c>
      <c r="AH376" s="343">
        <v>0</v>
      </c>
      <c r="AI376" s="343">
        <v>-193.33</v>
      </c>
      <c r="AJ376" s="343">
        <v>0</v>
      </c>
      <c r="AK376" s="343">
        <v>0</v>
      </c>
      <c r="AL376" s="343">
        <v>-194.42</v>
      </c>
      <c r="AM376" s="343">
        <v>-97.135000000000005</v>
      </c>
      <c r="AN376" s="343">
        <v>0</v>
      </c>
      <c r="AO376" s="343">
        <v>-190.08</v>
      </c>
      <c r="AP376" s="343">
        <v>-94.832999999999998</v>
      </c>
      <c r="AQ376" s="343">
        <v>0</v>
      </c>
      <c r="AR376" s="343">
        <v>-194.97300000000001</v>
      </c>
      <c r="AS376" s="343">
        <v>-98.311999999999998</v>
      </c>
      <c r="AT376" s="343">
        <v>0</v>
      </c>
      <c r="AU376" s="343">
        <v>-294.31099999999998</v>
      </c>
      <c r="AV376" s="343">
        <v>0</v>
      </c>
      <c r="AW376" s="343">
        <v>0</v>
      </c>
      <c r="AX376" s="343">
        <v>-197.02099999999999</v>
      </c>
      <c r="AY376" s="343">
        <v>-98.361000000000004</v>
      </c>
      <c r="AZ376" s="343">
        <v>0</v>
      </c>
      <c r="BA376" s="343">
        <v>-198.10400000000001</v>
      </c>
      <c r="BB376" s="343">
        <v>-100.724</v>
      </c>
      <c r="BC376" s="343">
        <v>0</v>
      </c>
      <c r="BD376" s="343">
        <v>-199.38200000000001</v>
      </c>
      <c r="BE376" s="343">
        <v>-99.295000000000002</v>
      </c>
      <c r="BF376" s="343">
        <v>0</v>
      </c>
      <c r="BG376" s="343">
        <v>0</v>
      </c>
      <c r="BH376" s="343">
        <v>-299.67</v>
      </c>
      <c r="BI376" s="343">
        <v>0</v>
      </c>
      <c r="BJ376" s="343">
        <v>0</v>
      </c>
      <c r="BK376" s="343">
        <v>0</v>
      </c>
      <c r="BL376" s="343">
        <v>0</v>
      </c>
      <c r="BM376" s="343">
        <v>0</v>
      </c>
      <c r="BN376" s="343">
        <v>-200.18</v>
      </c>
      <c r="BO376" s="343">
        <v>0</v>
      </c>
      <c r="BP376" s="343">
        <v>0</v>
      </c>
      <c r="BQ376" s="343">
        <v>1830.202</v>
      </c>
      <c r="BR376" s="343">
        <v>0</v>
      </c>
      <c r="BS376" s="343">
        <v>0</v>
      </c>
      <c r="BT376" s="343">
        <v>-190.74600000000001</v>
      </c>
      <c r="BU376" s="343">
        <v>0</v>
      </c>
      <c r="BV376" s="343">
        <v>0</v>
      </c>
      <c r="BW376" s="343">
        <v>0</v>
      </c>
      <c r="BX376" s="343">
        <v>0</v>
      </c>
      <c r="BY376" s="343">
        <v>0</v>
      </c>
      <c r="BZ376" s="343">
        <v>-191.23</v>
      </c>
      <c r="CA376" s="343">
        <v>0</v>
      </c>
      <c r="CB376" s="343">
        <v>0</v>
      </c>
      <c r="CC376" s="343">
        <v>0</v>
      </c>
      <c r="CD376" s="343">
        <v>0</v>
      </c>
      <c r="CE376" s="343">
        <v>0</v>
      </c>
      <c r="CF376" s="343">
        <v>-193.47300000000001</v>
      </c>
      <c r="CG376" s="343">
        <v>0</v>
      </c>
      <c r="CH376" s="343">
        <v>611.39499999999998</v>
      </c>
      <c r="CI376" s="343">
        <v>0</v>
      </c>
      <c r="CJ376" s="343">
        <v>0</v>
      </c>
      <c r="CK376" s="343">
        <v>0</v>
      </c>
      <c r="CL376" s="343">
        <v>1044.3417414613382</v>
      </c>
      <c r="CM376" s="343">
        <v>0</v>
      </c>
      <c r="CN376" s="343">
        <v>0</v>
      </c>
      <c r="CO376" s="343">
        <v>0</v>
      </c>
      <c r="CP376" s="343">
        <v>0</v>
      </c>
      <c r="CQ376" s="343">
        <v>0</v>
      </c>
      <c r="CR376" s="343">
        <v>-209.49651278394961</v>
      </c>
      <c r="CS376" s="343">
        <v>1321.5233194188595</v>
      </c>
      <c r="CT376" s="343">
        <v>0</v>
      </c>
      <c r="CU376" s="343">
        <v>0</v>
      </c>
      <c r="CV376" s="343">
        <v>0</v>
      </c>
      <c r="CW376" s="343">
        <v>0</v>
      </c>
      <c r="CX376" s="343">
        <v>-198.4158516810198</v>
      </c>
      <c r="CY376" s="343">
        <v>2490.220311898393</v>
      </c>
      <c r="CZ376" s="343">
        <v>0</v>
      </c>
      <c r="DA376" s="343">
        <v>809.98234026489615</v>
      </c>
      <c r="DB376" s="343">
        <v>0</v>
      </c>
      <c r="DC376" s="343">
        <v>0</v>
      </c>
      <c r="DD376" s="343">
        <v>-428.00867308362666</v>
      </c>
      <c r="DE376" s="343">
        <v>0</v>
      </c>
      <c r="DF376" s="343">
        <v>0</v>
      </c>
      <c r="DG376" s="343">
        <v>589.96629166171988</v>
      </c>
      <c r="DH376" s="343">
        <v>0</v>
      </c>
      <c r="DI376" s="343">
        <v>0</v>
      </c>
      <c r="DJ376" s="343">
        <v>387.49200000000002</v>
      </c>
      <c r="DK376" s="343">
        <v>0</v>
      </c>
      <c r="DL376" s="343">
        <v>0</v>
      </c>
      <c r="DM376" s="343">
        <v>-230.28200000000001</v>
      </c>
      <c r="DN376" s="343">
        <v>2048.6770000000001</v>
      </c>
      <c r="DO376" s="343">
        <v>0</v>
      </c>
      <c r="DP376" s="343">
        <v>-420.65899999999999</v>
      </c>
      <c r="DQ376" s="343">
        <v>1027.086</v>
      </c>
      <c r="DR376" s="343">
        <v>0</v>
      </c>
      <c r="DS376" s="343">
        <v>812.23299999999995</v>
      </c>
      <c r="DT376" s="343">
        <v>0</v>
      </c>
      <c r="DU376" s="343">
        <v>-78.808999999999997</v>
      </c>
      <c r="DV376" s="343">
        <v>-58.957999999999998</v>
      </c>
      <c r="DW376" s="344">
        <f t="shared" si="12"/>
        <v>3263.7444190603628</v>
      </c>
      <c r="DX376" s="344">
        <f t="shared" si="13"/>
        <v>3624.5470000000005</v>
      </c>
    </row>
    <row r="377" spans="1:128" x14ac:dyDescent="0.25">
      <c r="A377" s="233" t="str">
        <f>IF('1'!$A$1=1,B377,C377)</f>
        <v>Інші короткострокові</v>
      </c>
      <c r="B377" s="234" t="s">
        <v>402</v>
      </c>
      <c r="C377" s="234" t="s">
        <v>401</v>
      </c>
      <c r="D377" s="343">
        <v>0</v>
      </c>
      <c r="E377" s="343">
        <v>0</v>
      </c>
      <c r="F377" s="343">
        <v>0</v>
      </c>
      <c r="G377" s="343">
        <v>0</v>
      </c>
      <c r="H377" s="343">
        <v>0</v>
      </c>
      <c r="I377" s="343">
        <v>0</v>
      </c>
      <c r="J377" s="343">
        <v>0</v>
      </c>
      <c r="K377" s="343">
        <v>0</v>
      </c>
      <c r="L377" s="343">
        <v>0</v>
      </c>
      <c r="M377" s="343">
        <v>0</v>
      </c>
      <c r="N377" s="343">
        <v>0</v>
      </c>
      <c r="O377" s="343">
        <v>0</v>
      </c>
      <c r="P377" s="343">
        <v>0</v>
      </c>
      <c r="Q377" s="343">
        <v>0</v>
      </c>
      <c r="R377" s="343">
        <v>0</v>
      </c>
      <c r="S377" s="343">
        <v>0</v>
      </c>
      <c r="T377" s="343">
        <v>0</v>
      </c>
      <c r="U377" s="343">
        <v>0</v>
      </c>
      <c r="V377" s="343">
        <v>0</v>
      </c>
      <c r="W377" s="343">
        <v>0</v>
      </c>
      <c r="X377" s="343">
        <v>0</v>
      </c>
      <c r="Y377" s="343">
        <v>0</v>
      </c>
      <c r="Z377" s="343">
        <v>0</v>
      </c>
      <c r="AA377" s="343">
        <v>0</v>
      </c>
      <c r="AB377" s="343">
        <v>0</v>
      </c>
      <c r="AC377" s="343">
        <v>0</v>
      </c>
      <c r="AD377" s="343">
        <v>0</v>
      </c>
      <c r="AE377" s="343">
        <v>0</v>
      </c>
      <c r="AF377" s="343">
        <v>0</v>
      </c>
      <c r="AG377" s="343">
        <v>0</v>
      </c>
      <c r="AH377" s="343">
        <v>0</v>
      </c>
      <c r="AI377" s="343">
        <v>0</v>
      </c>
      <c r="AJ377" s="343">
        <v>0</v>
      </c>
      <c r="AK377" s="343">
        <v>0</v>
      </c>
      <c r="AL377" s="343">
        <v>0</v>
      </c>
      <c r="AM377" s="343">
        <v>0</v>
      </c>
      <c r="AN377" s="343">
        <v>0</v>
      </c>
      <c r="AO377" s="343">
        <v>0</v>
      </c>
      <c r="AP377" s="343">
        <v>0</v>
      </c>
      <c r="AQ377" s="343">
        <v>0</v>
      </c>
      <c r="AR377" s="343">
        <v>0</v>
      </c>
      <c r="AS377" s="343">
        <v>0</v>
      </c>
      <c r="AT377" s="343">
        <v>0</v>
      </c>
      <c r="AU377" s="343">
        <v>0</v>
      </c>
      <c r="AV377" s="343">
        <v>0</v>
      </c>
      <c r="AW377" s="343">
        <v>0</v>
      </c>
      <c r="AX377" s="343">
        <v>0</v>
      </c>
      <c r="AY377" s="343">
        <v>0</v>
      </c>
      <c r="AZ377" s="343">
        <v>0</v>
      </c>
      <c r="BA377" s="343">
        <v>0</v>
      </c>
      <c r="BB377" s="343">
        <v>0</v>
      </c>
      <c r="BC377" s="343">
        <v>0</v>
      </c>
      <c r="BD377" s="343">
        <v>0</v>
      </c>
      <c r="BE377" s="343">
        <v>0</v>
      </c>
      <c r="BF377" s="343">
        <v>0</v>
      </c>
      <c r="BG377" s="343">
        <v>0</v>
      </c>
      <c r="BH377" s="343">
        <v>0</v>
      </c>
      <c r="BI377" s="343">
        <v>0</v>
      </c>
      <c r="BJ377" s="343">
        <v>0</v>
      </c>
      <c r="BK377" s="343">
        <v>0</v>
      </c>
      <c r="BL377" s="343">
        <v>0</v>
      </c>
      <c r="BM377" s="343">
        <v>0</v>
      </c>
      <c r="BN377" s="343">
        <v>0</v>
      </c>
      <c r="BO377" s="343">
        <v>0</v>
      </c>
      <c r="BP377" s="343">
        <v>0</v>
      </c>
      <c r="BQ377" s="343">
        <v>0</v>
      </c>
      <c r="BR377" s="343">
        <v>0</v>
      </c>
      <c r="BS377" s="343">
        <v>0</v>
      </c>
      <c r="BT377" s="343">
        <v>0</v>
      </c>
      <c r="BU377" s="343">
        <v>0</v>
      </c>
      <c r="BV377" s="343">
        <v>0</v>
      </c>
      <c r="BW377" s="343">
        <v>282.88200000000001</v>
      </c>
      <c r="BX377" s="343">
        <v>0</v>
      </c>
      <c r="BY377" s="343">
        <v>0</v>
      </c>
      <c r="BZ377" s="343">
        <v>-288.52300000000002</v>
      </c>
      <c r="CA377" s="343">
        <v>0</v>
      </c>
      <c r="CB377" s="343">
        <v>0</v>
      </c>
      <c r="CC377" s="343">
        <v>0</v>
      </c>
      <c r="CD377" s="343">
        <v>0</v>
      </c>
      <c r="CE377" s="343">
        <v>0</v>
      </c>
      <c r="CF377" s="343">
        <v>0</v>
      </c>
      <c r="CG377" s="343">
        <v>0</v>
      </c>
      <c r="CH377" s="343">
        <v>0</v>
      </c>
      <c r="CI377" s="343">
        <v>0</v>
      </c>
      <c r="CJ377" s="343">
        <v>0</v>
      </c>
      <c r="CK377" s="343">
        <v>0</v>
      </c>
      <c r="CL377" s="343">
        <v>0</v>
      </c>
      <c r="CM377" s="343">
        <v>0</v>
      </c>
      <c r="CN377" s="343">
        <v>0</v>
      </c>
      <c r="CO377" s="343">
        <v>0</v>
      </c>
      <c r="CP377" s="343">
        <v>0</v>
      </c>
      <c r="CQ377" s="343">
        <v>0</v>
      </c>
      <c r="CR377" s="343">
        <v>0</v>
      </c>
      <c r="CS377" s="343">
        <v>0</v>
      </c>
      <c r="CT377" s="343">
        <v>0</v>
      </c>
      <c r="CU377" s="343">
        <v>0</v>
      </c>
      <c r="CV377" s="343">
        <v>0</v>
      </c>
      <c r="CW377" s="343">
        <v>0</v>
      </c>
      <c r="CX377" s="343">
        <v>0</v>
      </c>
      <c r="CY377" s="343">
        <v>0</v>
      </c>
      <c r="CZ377" s="343">
        <v>0</v>
      </c>
      <c r="DA377" s="343">
        <v>0</v>
      </c>
      <c r="DB377" s="343">
        <v>0</v>
      </c>
      <c r="DC377" s="343">
        <v>0</v>
      </c>
      <c r="DD377" s="343">
        <v>0</v>
      </c>
      <c r="DE377" s="343">
        <v>0</v>
      </c>
      <c r="DF377" s="343">
        <v>0</v>
      </c>
      <c r="DG377" s="343">
        <v>0</v>
      </c>
      <c r="DH377" s="343">
        <v>0</v>
      </c>
      <c r="DI377" s="343">
        <v>0</v>
      </c>
      <c r="DJ377" s="343">
        <v>0</v>
      </c>
      <c r="DK377" s="343">
        <v>0</v>
      </c>
      <c r="DL377" s="343">
        <v>0</v>
      </c>
      <c r="DM377" s="343">
        <v>0</v>
      </c>
      <c r="DN377" s="343">
        <v>0</v>
      </c>
      <c r="DO377" s="343">
        <v>0</v>
      </c>
      <c r="DP377" s="343">
        <v>0</v>
      </c>
      <c r="DQ377" s="343">
        <v>0</v>
      </c>
      <c r="DR377" s="343">
        <v>0</v>
      </c>
      <c r="DS377" s="343">
        <v>0</v>
      </c>
      <c r="DT377" s="343">
        <v>0</v>
      </c>
      <c r="DU377" s="343">
        <v>0</v>
      </c>
      <c r="DV377" s="343">
        <v>0</v>
      </c>
      <c r="DW377" s="344">
        <f t="shared" si="12"/>
        <v>0</v>
      </c>
      <c r="DX377" s="344">
        <f t="shared" si="13"/>
        <v>0</v>
      </c>
    </row>
    <row r="378" spans="1:128" x14ac:dyDescent="0.25">
      <c r="A378" s="233" t="str">
        <f>IF('1'!$A$1=1,B378,C378)</f>
        <v>Інші довгострокові</v>
      </c>
      <c r="B378" s="234" t="s">
        <v>199</v>
      </c>
      <c r="C378" s="234" t="s">
        <v>198</v>
      </c>
      <c r="D378" s="343">
        <v>-29.86</v>
      </c>
      <c r="E378" s="343">
        <v>-14.090999999999999</v>
      </c>
      <c r="F378" s="343">
        <v>134.99600000000001</v>
      </c>
      <c r="G378" s="343">
        <v>242.268</v>
      </c>
      <c r="H378" s="343">
        <v>-14.346</v>
      </c>
      <c r="I378" s="343">
        <v>59.674999999999997</v>
      </c>
      <c r="J378" s="343">
        <v>582.60500000000002</v>
      </c>
      <c r="K378" s="343">
        <v>435.89</v>
      </c>
      <c r="L378" s="343">
        <v>458.721</v>
      </c>
      <c r="M378" s="343">
        <v>179.67500000000001</v>
      </c>
      <c r="N378" s="343">
        <v>-13.02</v>
      </c>
      <c r="O378" s="343">
        <v>54.316000000000003</v>
      </c>
      <c r="P378" s="343">
        <v>-34.066000000000003</v>
      </c>
      <c r="Q378" s="343">
        <v>-18.896000000000001</v>
      </c>
      <c r="R378" s="343">
        <v>284.16500000000002</v>
      </c>
      <c r="S378" s="343">
        <v>-5.2910000000000004</v>
      </c>
      <c r="T378" s="343">
        <v>-28.3</v>
      </c>
      <c r="U378" s="343">
        <v>36.409999999999997</v>
      </c>
      <c r="V378" s="343">
        <v>-21.667000000000002</v>
      </c>
      <c r="W378" s="343">
        <v>-13.372999999999999</v>
      </c>
      <c r="X378" s="343">
        <v>-11.59</v>
      </c>
      <c r="Y378" s="343">
        <v>-3.621</v>
      </c>
      <c r="Z378" s="343">
        <v>-15.725</v>
      </c>
      <c r="AA378" s="343">
        <v>61.648000000000003</v>
      </c>
      <c r="AB378" s="343">
        <v>-34.881</v>
      </c>
      <c r="AC378" s="343">
        <v>-11.257999999999999</v>
      </c>
      <c r="AD378" s="343">
        <v>6.5590000000000002</v>
      </c>
      <c r="AE378" s="343">
        <v>555.49800000000005</v>
      </c>
      <c r="AF378" s="343">
        <v>-37.15</v>
      </c>
      <c r="AG378" s="343">
        <v>14.276999999999999</v>
      </c>
      <c r="AH378" s="343">
        <v>-30.460999999999999</v>
      </c>
      <c r="AI378" s="343">
        <v>-23.742000000000001</v>
      </c>
      <c r="AJ378" s="343">
        <v>-8.3989999999999991</v>
      </c>
      <c r="AK378" s="343">
        <v>5.0960000000000001</v>
      </c>
      <c r="AL378" s="343">
        <v>34.962000000000003</v>
      </c>
      <c r="AM378" s="343">
        <v>23.65</v>
      </c>
      <c r="AN378" s="343">
        <v>-31.227</v>
      </c>
      <c r="AO378" s="343">
        <v>-22.648</v>
      </c>
      <c r="AP378" s="343">
        <v>-8.9160000000000004</v>
      </c>
      <c r="AQ378" s="343">
        <v>-8.1359999999999992</v>
      </c>
      <c r="AR378" s="343">
        <v>-32.073999999999998</v>
      </c>
      <c r="AS378" s="343">
        <v>20.516999999999999</v>
      </c>
      <c r="AT378" s="343">
        <v>9.42</v>
      </c>
      <c r="AU378" s="343">
        <v>-12.119</v>
      </c>
      <c r="AV378" s="343">
        <v>-0.85699999999999998</v>
      </c>
      <c r="AW378" s="343">
        <v>16.527999999999999</v>
      </c>
      <c r="AX378" s="343">
        <v>-14.952999999999999</v>
      </c>
      <c r="AY378" s="343">
        <v>900.17600000000004</v>
      </c>
      <c r="AZ378" s="343">
        <v>0.876</v>
      </c>
      <c r="BA378" s="343">
        <v>-5.2830000000000004</v>
      </c>
      <c r="BB378" s="343">
        <v>536.30899999999997</v>
      </c>
      <c r="BC378" s="343">
        <v>20.477</v>
      </c>
      <c r="BD378" s="343">
        <v>-20.564</v>
      </c>
      <c r="BE378" s="343">
        <v>31.03</v>
      </c>
      <c r="BF378" s="343">
        <v>0</v>
      </c>
      <c r="BG378" s="343">
        <v>-44.046999999999997</v>
      </c>
      <c r="BH378" s="343">
        <v>-30.875</v>
      </c>
      <c r="BI378" s="343">
        <v>282.47500000000002</v>
      </c>
      <c r="BJ378" s="343">
        <v>-9.9429999999999996</v>
      </c>
      <c r="BK378" s="343">
        <v>163.96199999999999</v>
      </c>
      <c r="BL378" s="343">
        <v>-27.007000000000001</v>
      </c>
      <c r="BM378" s="343">
        <v>-59.557000000000002</v>
      </c>
      <c r="BN378" s="343">
        <v>-136.774</v>
      </c>
      <c r="BO378" s="343">
        <v>-15.638999999999999</v>
      </c>
      <c r="BP378" s="343">
        <v>20.212</v>
      </c>
      <c r="BQ378" s="343">
        <v>523.64499999999998</v>
      </c>
      <c r="BR378" s="343">
        <v>-591.52700000000004</v>
      </c>
      <c r="BS378" s="343">
        <v>-54.131</v>
      </c>
      <c r="BT378" s="343">
        <v>291.62900000000002</v>
      </c>
      <c r="BU378" s="343">
        <v>22.082999999999998</v>
      </c>
      <c r="BV378" s="343">
        <v>43.973999999999997</v>
      </c>
      <c r="BW378" s="343">
        <v>933.34500000000003</v>
      </c>
      <c r="BX378" s="343">
        <v>-20.516999999999999</v>
      </c>
      <c r="BY378" s="343">
        <v>-65.284000000000006</v>
      </c>
      <c r="BZ378" s="343">
        <v>-5.032</v>
      </c>
      <c r="CA378" s="343">
        <v>22.625</v>
      </c>
      <c r="CB378" s="343">
        <v>27.186</v>
      </c>
      <c r="CC378" s="343">
        <v>295.99599999999998</v>
      </c>
      <c r="CD378" s="343">
        <v>7.6109999999999998</v>
      </c>
      <c r="CE378" s="343">
        <v>-36.53</v>
      </c>
      <c r="CF378" s="343">
        <v>39.033999999999999</v>
      </c>
      <c r="CG378" s="343">
        <v>539.33100000000002</v>
      </c>
      <c r="CH378" s="343">
        <v>289.93099999999998</v>
      </c>
      <c r="CI378" s="343">
        <v>544.56700000000001</v>
      </c>
      <c r="CJ378" s="343">
        <v>-29.155760772515347</v>
      </c>
      <c r="CK378" s="343">
        <v>-89.813132244935815</v>
      </c>
      <c r="CL378" s="343">
        <v>1692.9030511166868</v>
      </c>
      <c r="CM378" s="343">
        <v>806.69799080165592</v>
      </c>
      <c r="CN378" s="343">
        <v>884.79377532841477</v>
      </c>
      <c r="CO378" s="343">
        <v>1949.1614896243034</v>
      </c>
      <c r="CP378" s="343">
        <v>-31.658019898031956</v>
      </c>
      <c r="CQ378" s="343">
        <v>1523.3673460381458</v>
      </c>
      <c r="CR378" s="343">
        <v>456.83753508697333</v>
      </c>
      <c r="CS378" s="343">
        <v>2973.2200042582895</v>
      </c>
      <c r="CT378" s="343">
        <v>2529.7265248086328</v>
      </c>
      <c r="CU378" s="343">
        <v>1506.6259128371341</v>
      </c>
      <c r="CV378" s="343">
        <v>2964.6176163373966</v>
      </c>
      <c r="CW378" s="343">
        <v>484.15715245687738</v>
      </c>
      <c r="CX378" s="343">
        <v>3072.9234763469863</v>
      </c>
      <c r="CY378" s="343">
        <v>1432.0278153468437</v>
      </c>
      <c r="CZ378" s="343">
        <v>1784.2061896025591</v>
      </c>
      <c r="DA378" s="343">
        <v>1510.9072437529533</v>
      </c>
      <c r="DB378" s="343">
        <v>2844.7062120889627</v>
      </c>
      <c r="DC378" s="343">
        <v>1436.8877902735906</v>
      </c>
      <c r="DD378" s="343">
        <v>1586.0022889768115</v>
      </c>
      <c r="DE378" s="343">
        <v>1463.5906220081556</v>
      </c>
      <c r="DF378" s="343">
        <v>1827.942515736107</v>
      </c>
      <c r="DG378" s="343">
        <v>3511.5384823009204</v>
      </c>
      <c r="DH378" s="343">
        <v>295.755</v>
      </c>
      <c r="DI378" s="343">
        <v>-74.84</v>
      </c>
      <c r="DJ378" s="343">
        <v>7377.7049999999999</v>
      </c>
      <c r="DK378" s="343">
        <v>847.94399999999996</v>
      </c>
      <c r="DL378" s="343">
        <v>-12.186</v>
      </c>
      <c r="DM378" s="343">
        <v>1849.7629999999999</v>
      </c>
      <c r="DN378" s="343">
        <v>-34.124000000000002</v>
      </c>
      <c r="DO378" s="343">
        <v>2627.614</v>
      </c>
      <c r="DP378" s="343">
        <v>-28.847999999999999</v>
      </c>
      <c r="DQ378" s="343">
        <v>235.03800000000001</v>
      </c>
      <c r="DR378" s="343">
        <v>4915.8410000000003</v>
      </c>
      <c r="DS378" s="343">
        <v>5083.6989999999996</v>
      </c>
      <c r="DT378" s="343">
        <v>2947.3220000000001</v>
      </c>
      <c r="DU378" s="343">
        <v>-133.59100000000001</v>
      </c>
      <c r="DV378" s="343">
        <v>3439.8119999999999</v>
      </c>
      <c r="DW378" s="344">
        <f t="shared" si="12"/>
        <v>23919.507405228167</v>
      </c>
      <c r="DX378" s="344">
        <f t="shared" si="13"/>
        <v>23083.361000000001</v>
      </c>
    </row>
    <row r="379" spans="1:128" s="9" customFormat="1" x14ac:dyDescent="0.25">
      <c r="A379" s="186" t="str">
        <f>IF('1'!$A$1=1,B379,C379)</f>
        <v>Інші сектори</v>
      </c>
      <c r="B379" s="187" t="s">
        <v>92</v>
      </c>
      <c r="C379" s="187" t="s">
        <v>93</v>
      </c>
      <c r="D379" s="341">
        <v>36.685000000000002</v>
      </c>
      <c r="E379" s="341">
        <v>-211.36099999999999</v>
      </c>
      <c r="F379" s="341">
        <v>48.671999999999997</v>
      </c>
      <c r="G379" s="341">
        <v>-117.88499999999999</v>
      </c>
      <c r="H379" s="341">
        <v>-268.096</v>
      </c>
      <c r="I379" s="341">
        <v>-89.067000000000007</v>
      </c>
      <c r="J379" s="341">
        <v>-298.11899999999997</v>
      </c>
      <c r="K379" s="341">
        <v>-217.94499999999999</v>
      </c>
      <c r="L379" s="341">
        <v>-166.56400000000002</v>
      </c>
      <c r="M379" s="341">
        <v>18.679000000000002</v>
      </c>
      <c r="N379" s="341">
        <v>-142.28700000000001</v>
      </c>
      <c r="O379" s="341">
        <v>97.584000000000003</v>
      </c>
      <c r="P379" s="341">
        <v>210.84299999999999</v>
      </c>
      <c r="Q379" s="341">
        <v>-206.95399999999998</v>
      </c>
      <c r="R379" s="341">
        <v>-3.6089999999999995</v>
      </c>
      <c r="S379" s="341">
        <v>85.542000000000002</v>
      </c>
      <c r="T379" s="341">
        <v>-262.65499999999997</v>
      </c>
      <c r="U379" s="341">
        <v>19.536999999999999</v>
      </c>
      <c r="V379" s="341">
        <v>128.19499999999999</v>
      </c>
      <c r="W379" s="341">
        <v>69.542000000000002</v>
      </c>
      <c r="X379" s="341">
        <v>-354.82499999999999</v>
      </c>
      <c r="Y379" s="341">
        <v>3.6199999999999974</v>
      </c>
      <c r="Z379" s="341">
        <v>82.325999999999993</v>
      </c>
      <c r="AA379" s="341">
        <v>30.349999999999998</v>
      </c>
      <c r="AB379" s="341">
        <v>230.02799999999999</v>
      </c>
      <c r="AC379" s="341">
        <v>-24.39200000000001</v>
      </c>
      <c r="AD379" s="341">
        <v>78.707999999999998</v>
      </c>
      <c r="AE379" s="341">
        <v>126.03700000000001</v>
      </c>
      <c r="AF379" s="341">
        <v>-203.87</v>
      </c>
      <c r="AG379" s="341">
        <v>58</v>
      </c>
      <c r="AH379" s="341">
        <v>222.797</v>
      </c>
      <c r="AI379" s="341">
        <v>94.121000000000009</v>
      </c>
      <c r="AJ379" s="341">
        <v>-68.034999999999997</v>
      </c>
      <c r="AK379" s="341">
        <v>-402.58199999999999</v>
      </c>
      <c r="AL379" s="341">
        <v>-181.62899999999999</v>
      </c>
      <c r="AM379" s="341">
        <v>355.59700000000004</v>
      </c>
      <c r="AN379" s="341">
        <v>-212.011</v>
      </c>
      <c r="AO379" s="341">
        <v>74.414000000000001</v>
      </c>
      <c r="AP379" s="341">
        <v>31.611000000000001</v>
      </c>
      <c r="AQ379" s="341">
        <v>22.782</v>
      </c>
      <c r="AR379" s="341">
        <v>-96.22</v>
      </c>
      <c r="AS379" s="341">
        <v>206.029</v>
      </c>
      <c r="AT379" s="341">
        <v>413.64099999999996</v>
      </c>
      <c r="AU379" s="341">
        <v>169.66200000000001</v>
      </c>
      <c r="AV379" s="341">
        <v>30.849000000000004</v>
      </c>
      <c r="AW379" s="341">
        <v>122.652</v>
      </c>
      <c r="AX379" s="341">
        <v>-51.893999999999998</v>
      </c>
      <c r="AY379" s="341">
        <v>229.21600000000001</v>
      </c>
      <c r="AZ379" s="341">
        <v>-97.259999999999991</v>
      </c>
      <c r="BA379" s="341">
        <v>242.12700000000001</v>
      </c>
      <c r="BB379" s="341">
        <v>-213.81700000000001</v>
      </c>
      <c r="BC379" s="341">
        <v>-13.355000000000004</v>
      </c>
      <c r="BD379" s="341">
        <v>43.809999999999995</v>
      </c>
      <c r="BE379" s="341">
        <v>261.53500000000003</v>
      </c>
      <c r="BF379" s="341">
        <v>32.062999999999995</v>
      </c>
      <c r="BG379" s="341">
        <v>80.003999999999991</v>
      </c>
      <c r="BH379" s="341">
        <v>69.015000000000001</v>
      </c>
      <c r="BI379" s="341">
        <v>18.106999999999999</v>
      </c>
      <c r="BJ379" s="341">
        <v>-9.9429999999999996</v>
      </c>
      <c r="BK379" s="341">
        <v>793.68399999999997</v>
      </c>
      <c r="BL379" s="341">
        <v>-17.105</v>
      </c>
      <c r="BM379" s="341">
        <v>-298.70100000000002</v>
      </c>
      <c r="BN379" s="341">
        <v>-250.904</v>
      </c>
      <c r="BO379" s="341">
        <v>-42.317</v>
      </c>
      <c r="BP379" s="341">
        <v>11.024999999999999</v>
      </c>
      <c r="BQ379" s="341">
        <v>158.249</v>
      </c>
      <c r="BR379" s="341">
        <v>65.628</v>
      </c>
      <c r="BS379" s="341">
        <v>60.051000000000002</v>
      </c>
      <c r="BT379" s="341">
        <v>9.3249999999999975</v>
      </c>
      <c r="BU379" s="341">
        <v>-66.24799999999999</v>
      </c>
      <c r="BV379" s="341">
        <v>-169.13200000000001</v>
      </c>
      <c r="BW379" s="341">
        <v>256.56700000000001</v>
      </c>
      <c r="BX379" s="341">
        <v>-82.888000000000005</v>
      </c>
      <c r="BY379" s="341">
        <v>-37.186999999999998</v>
      </c>
      <c r="BZ379" s="341">
        <v>-54.517000000000003</v>
      </c>
      <c r="CA379" s="341">
        <v>-11.730999999999998</v>
      </c>
      <c r="CB379" s="341">
        <v>46.134</v>
      </c>
      <c r="CC379" s="341">
        <v>-9.9499999999999993</v>
      </c>
      <c r="CD379" s="341">
        <v>-66.805999999999997</v>
      </c>
      <c r="CE379" s="341">
        <v>-48.423999999999999</v>
      </c>
      <c r="CF379" s="341">
        <v>17.82</v>
      </c>
      <c r="CG379" s="341">
        <v>186.393</v>
      </c>
      <c r="CH379" s="341">
        <v>108.61500000000001</v>
      </c>
      <c r="CI379" s="341">
        <v>272.28399999999999</v>
      </c>
      <c r="CJ379" s="341">
        <v>-3.5340000000000007</v>
      </c>
      <c r="CK379" s="341">
        <v>20.252000000000002</v>
      </c>
      <c r="CL379" s="341">
        <v>95.158000000000001</v>
      </c>
      <c r="CM379" s="341">
        <v>23.942</v>
      </c>
      <c r="CN379" s="341">
        <v>37.891000000000005</v>
      </c>
      <c r="CO379" s="341">
        <v>25.519000000000002</v>
      </c>
      <c r="CP379" s="341">
        <v>30.667999999999999</v>
      </c>
      <c r="CQ379" s="341">
        <v>92.683999999999997</v>
      </c>
      <c r="CR379" s="341">
        <v>-8.0579999999999998</v>
      </c>
      <c r="CS379" s="341">
        <v>267.69600000000003</v>
      </c>
      <c r="CT379" s="341">
        <v>71.852000000000004</v>
      </c>
      <c r="CU379" s="341">
        <v>76.590999999999994</v>
      </c>
      <c r="CV379" s="341">
        <v>309.54300000000001</v>
      </c>
      <c r="CW379" s="341">
        <v>-153.68299999999999</v>
      </c>
      <c r="CX379" s="341">
        <v>-137.58099999999999</v>
      </c>
      <c r="CY379" s="341">
        <v>21.905000000000001</v>
      </c>
      <c r="CZ379" s="341">
        <v>38.582000000000001</v>
      </c>
      <c r="DA379" s="341">
        <v>166.27100000000002</v>
      </c>
      <c r="DB379" s="341">
        <v>-10.852999999999998</v>
      </c>
      <c r="DC379" s="341">
        <v>240.905</v>
      </c>
      <c r="DD379" s="341">
        <v>46.724999999999994</v>
      </c>
      <c r="DE379" s="341">
        <v>-67.233999999999995</v>
      </c>
      <c r="DF379" s="341">
        <v>148.30600000000001</v>
      </c>
      <c r="DG379" s="341">
        <v>74.176999999999992</v>
      </c>
      <c r="DH379" s="341">
        <v>245.398</v>
      </c>
      <c r="DI379" s="341">
        <v>-102.849</v>
      </c>
      <c r="DJ379" s="341">
        <v>-195.93899999999999</v>
      </c>
      <c r="DK379" s="341">
        <v>-203.054</v>
      </c>
      <c r="DL379" s="341">
        <v>179.678</v>
      </c>
      <c r="DM379" s="341">
        <v>-52.927999999999997</v>
      </c>
      <c r="DN379" s="341">
        <v>13.834</v>
      </c>
      <c r="DO379" s="341">
        <v>-38.196000000000005</v>
      </c>
      <c r="DP379" s="341">
        <v>-37.831999999999994</v>
      </c>
      <c r="DQ379" s="341">
        <v>427.85899999999998</v>
      </c>
      <c r="DR379" s="341">
        <v>-11.266999999999999</v>
      </c>
      <c r="DS379" s="341">
        <v>646.40800000000002</v>
      </c>
      <c r="DT379" s="341">
        <v>86.991</v>
      </c>
      <c r="DU379" s="341">
        <v>-125.902</v>
      </c>
      <c r="DV379" s="341">
        <v>-98.38600000000001</v>
      </c>
      <c r="DW379" s="342">
        <f t="shared" si="12"/>
        <v>677.0630000000001</v>
      </c>
      <c r="DX379" s="342">
        <f t="shared" si="13"/>
        <v>871.11199999999997</v>
      </c>
    </row>
    <row r="380" spans="1:128" s="9" customFormat="1" x14ac:dyDescent="0.25">
      <c r="A380" s="233" t="str">
        <f>IF('1'!$A$1=1,B380,C380)</f>
        <v>Короткострокові</v>
      </c>
      <c r="B380" s="234" t="s">
        <v>172</v>
      </c>
      <c r="C380" s="234" t="s">
        <v>171</v>
      </c>
      <c r="D380" s="343">
        <v>-22.181999999999999</v>
      </c>
      <c r="E380" s="343">
        <v>-66.05</v>
      </c>
      <c r="F380" s="343">
        <v>75.304000000000002</v>
      </c>
      <c r="G380" s="343">
        <v>-49.195999999999998</v>
      </c>
      <c r="H380" s="343">
        <v>-45.728999999999999</v>
      </c>
      <c r="I380" s="343">
        <v>-30.283000000000001</v>
      </c>
      <c r="J380" s="343">
        <v>13.634</v>
      </c>
      <c r="K380" s="343">
        <v>-18.012</v>
      </c>
      <c r="L380" s="343">
        <v>0.89100000000000001</v>
      </c>
      <c r="M380" s="343">
        <v>25.795000000000002</v>
      </c>
      <c r="N380" s="343">
        <v>-11.16</v>
      </c>
      <c r="O380" s="343">
        <v>-46.030999999999999</v>
      </c>
      <c r="P380" s="343">
        <v>-2.762</v>
      </c>
      <c r="Q380" s="343">
        <v>-8.9979999999999993</v>
      </c>
      <c r="R380" s="343">
        <v>3.6080000000000001</v>
      </c>
      <c r="S380" s="343">
        <v>-0.88200000000000001</v>
      </c>
      <c r="T380" s="343">
        <v>29.184000000000001</v>
      </c>
      <c r="U380" s="343">
        <v>56.835000000000001</v>
      </c>
      <c r="V380" s="343">
        <v>60.485999999999997</v>
      </c>
      <c r="W380" s="343">
        <v>14.265000000000001</v>
      </c>
      <c r="X380" s="343">
        <v>-57.948999999999998</v>
      </c>
      <c r="Y380" s="343">
        <v>-45.261000000000003</v>
      </c>
      <c r="Z380" s="343">
        <v>113.776</v>
      </c>
      <c r="AA380" s="343">
        <v>6.6390000000000002</v>
      </c>
      <c r="AB380" s="343">
        <v>245.11199999999999</v>
      </c>
      <c r="AC380" s="343">
        <v>108.824</v>
      </c>
      <c r="AD380" s="343">
        <v>121.81</v>
      </c>
      <c r="AE380" s="343">
        <v>69.087000000000003</v>
      </c>
      <c r="AF380" s="343">
        <v>20.84</v>
      </c>
      <c r="AG380" s="343">
        <v>-66.923000000000002</v>
      </c>
      <c r="AH380" s="343">
        <v>46.996000000000002</v>
      </c>
      <c r="AI380" s="343">
        <v>23.742000000000001</v>
      </c>
      <c r="AJ380" s="343">
        <v>-52.076000000000001</v>
      </c>
      <c r="AK380" s="343">
        <v>10.192</v>
      </c>
      <c r="AL380" s="343">
        <v>10.233000000000001</v>
      </c>
      <c r="AM380" s="343">
        <v>4.2229999999999999</v>
      </c>
      <c r="AN380" s="343">
        <v>17.257000000000001</v>
      </c>
      <c r="AO380" s="343">
        <v>32.353999999999999</v>
      </c>
      <c r="AP380" s="343">
        <v>52.685000000000002</v>
      </c>
      <c r="AQ380" s="343">
        <v>30.103999999999999</v>
      </c>
      <c r="AR380" s="343">
        <v>11.817</v>
      </c>
      <c r="AS380" s="343">
        <v>10.259</v>
      </c>
      <c r="AT380" s="343">
        <v>99.341999999999999</v>
      </c>
      <c r="AU380" s="343">
        <v>16.446999999999999</v>
      </c>
      <c r="AV380" s="343">
        <v>-1.714</v>
      </c>
      <c r="AW380" s="343">
        <v>14.788</v>
      </c>
      <c r="AX380" s="343">
        <v>3.5179999999999998</v>
      </c>
      <c r="AY380" s="343">
        <v>14.93</v>
      </c>
      <c r="AZ380" s="343">
        <v>-21.029</v>
      </c>
      <c r="BA380" s="343">
        <v>106.536</v>
      </c>
      <c r="BB380" s="343">
        <v>10.602</v>
      </c>
      <c r="BC380" s="343">
        <v>60.540999999999997</v>
      </c>
      <c r="BD380" s="343">
        <v>11.622999999999999</v>
      </c>
      <c r="BE380" s="343">
        <v>-22.164000000000001</v>
      </c>
      <c r="BF380" s="343">
        <v>38.296999999999997</v>
      </c>
      <c r="BG380" s="343">
        <v>34.158999999999999</v>
      </c>
      <c r="BH380" s="343">
        <v>53.576999999999998</v>
      </c>
      <c r="BI380" s="343">
        <v>14.486000000000001</v>
      </c>
      <c r="BJ380" s="343">
        <v>9.0389999999999997</v>
      </c>
      <c r="BK380" s="343">
        <v>466.661</v>
      </c>
      <c r="BL380" s="343">
        <v>11.702999999999999</v>
      </c>
      <c r="BM380" s="343">
        <v>-459.96300000000002</v>
      </c>
      <c r="BN380" s="343">
        <v>-33.514000000000003</v>
      </c>
      <c r="BO380" s="343">
        <v>-25.757999999999999</v>
      </c>
      <c r="BP380" s="343">
        <v>-44.097999999999999</v>
      </c>
      <c r="BQ380" s="343">
        <v>-12.446999999999999</v>
      </c>
      <c r="BR380" s="343">
        <v>90.129000000000005</v>
      </c>
      <c r="BS380" s="343">
        <v>36.369</v>
      </c>
      <c r="BT380" s="343">
        <v>-14.412000000000001</v>
      </c>
      <c r="BU380" s="343">
        <v>11.891</v>
      </c>
      <c r="BV380" s="343">
        <v>15.222</v>
      </c>
      <c r="BW380" s="343">
        <v>-11.513</v>
      </c>
      <c r="BX380" s="343">
        <v>-4.9240000000000004</v>
      </c>
      <c r="BY380" s="343">
        <v>8.2639999999999993</v>
      </c>
      <c r="BZ380" s="343">
        <v>0.83899999999999997</v>
      </c>
      <c r="CA380" s="343">
        <v>19.274000000000001</v>
      </c>
      <c r="CB380" s="343">
        <v>4.9429999999999996</v>
      </c>
      <c r="CC380" s="343">
        <v>16.582000000000001</v>
      </c>
      <c r="CD380" s="343">
        <v>30.443000000000001</v>
      </c>
      <c r="CE380" s="343">
        <v>-1.6990000000000001</v>
      </c>
      <c r="CF380" s="343">
        <v>20.366</v>
      </c>
      <c r="CG380" s="343">
        <v>0</v>
      </c>
      <c r="CH380" s="343">
        <v>3.504</v>
      </c>
      <c r="CI380" s="343">
        <v>12.377000000000001</v>
      </c>
      <c r="CJ380" s="343">
        <v>15.903</v>
      </c>
      <c r="CK380" s="343">
        <v>32.579000000000001</v>
      </c>
      <c r="CL380" s="343">
        <v>16.007999999999999</v>
      </c>
      <c r="CM380" s="343">
        <v>0</v>
      </c>
      <c r="CN380" s="343">
        <v>1.895</v>
      </c>
      <c r="CO380" s="343">
        <v>0.94499999999999995</v>
      </c>
      <c r="CP380" s="343">
        <v>0.98899999999999999</v>
      </c>
      <c r="CQ380" s="343">
        <v>1.972</v>
      </c>
      <c r="CR380" s="343">
        <v>2.0139999999999998</v>
      </c>
      <c r="CS380" s="343">
        <v>6.1070000000000002</v>
      </c>
      <c r="CT380" s="343">
        <v>15.747999999999999</v>
      </c>
      <c r="CU380" s="343">
        <v>0</v>
      </c>
      <c r="CV380" s="343">
        <v>0</v>
      </c>
      <c r="CW380" s="343">
        <v>0.93100000000000005</v>
      </c>
      <c r="CX380" s="343">
        <v>1.8720000000000001</v>
      </c>
      <c r="CY380" s="343">
        <v>0.91300000000000003</v>
      </c>
      <c r="CZ380" s="343">
        <v>14.698</v>
      </c>
      <c r="DA380" s="343">
        <v>20.321999999999999</v>
      </c>
      <c r="DB380" s="343">
        <v>8.14</v>
      </c>
      <c r="DC380" s="343">
        <v>0.91600000000000004</v>
      </c>
      <c r="DD380" s="343">
        <v>-0.93500000000000005</v>
      </c>
      <c r="DE380" s="343">
        <v>-7.5759999999999996</v>
      </c>
      <c r="DF380" s="343">
        <v>6.4880000000000004</v>
      </c>
      <c r="DG380" s="343">
        <v>1.8320000000000001</v>
      </c>
      <c r="DH380" s="343">
        <v>0</v>
      </c>
      <c r="DI380" s="343">
        <v>1.853</v>
      </c>
      <c r="DJ380" s="343">
        <v>-2.76</v>
      </c>
      <c r="DK380" s="343">
        <v>0</v>
      </c>
      <c r="DL380" s="343">
        <v>0.92600000000000005</v>
      </c>
      <c r="DM380" s="343">
        <v>-35.284999999999997</v>
      </c>
      <c r="DN380" s="343">
        <v>6.4560000000000004</v>
      </c>
      <c r="DO380" s="343">
        <v>3.6379999999999999</v>
      </c>
      <c r="DP380" s="343">
        <v>0.90100000000000002</v>
      </c>
      <c r="DQ380" s="343">
        <v>0</v>
      </c>
      <c r="DR380" s="343">
        <v>-1.8779999999999999</v>
      </c>
      <c r="DS380" s="343">
        <v>-0.95499999999999996</v>
      </c>
      <c r="DT380" s="343">
        <v>-8.6989999999999998</v>
      </c>
      <c r="DU380" s="343">
        <v>-0.96099999999999997</v>
      </c>
      <c r="DV380" s="343">
        <v>7.4249999999999998</v>
      </c>
      <c r="DW380" s="344">
        <f t="shared" si="12"/>
        <v>47.600999999999999</v>
      </c>
      <c r="DX380" s="344">
        <f t="shared" si="13"/>
        <v>-27.103999999999996</v>
      </c>
    </row>
    <row r="381" spans="1:128" s="9" customFormat="1" x14ac:dyDescent="0.25">
      <c r="A381" s="233" t="str">
        <f>IF('1'!$A$1=1,B381,C381)</f>
        <v>Довгострокові</v>
      </c>
      <c r="B381" s="234" t="s">
        <v>174</v>
      </c>
      <c r="C381" s="234" t="s">
        <v>173</v>
      </c>
      <c r="D381" s="343">
        <v>58.866999999999997</v>
      </c>
      <c r="E381" s="343">
        <v>-145.31100000000001</v>
      </c>
      <c r="F381" s="343">
        <v>-26.632000000000001</v>
      </c>
      <c r="G381" s="343">
        <v>-68.688999999999993</v>
      </c>
      <c r="H381" s="343">
        <v>-222.36699999999999</v>
      </c>
      <c r="I381" s="343">
        <v>-58.783999999999999</v>
      </c>
      <c r="J381" s="343">
        <v>-311.75299999999999</v>
      </c>
      <c r="K381" s="343">
        <v>-199.93299999999999</v>
      </c>
      <c r="L381" s="343">
        <v>-167.45500000000001</v>
      </c>
      <c r="M381" s="343">
        <v>-7.1159999999999997</v>
      </c>
      <c r="N381" s="343">
        <v>-131.12700000000001</v>
      </c>
      <c r="O381" s="343">
        <v>143.61500000000001</v>
      </c>
      <c r="P381" s="343">
        <v>213.60499999999999</v>
      </c>
      <c r="Q381" s="343">
        <v>-197.95599999999999</v>
      </c>
      <c r="R381" s="343">
        <v>-7.2169999999999996</v>
      </c>
      <c r="S381" s="343">
        <v>86.424000000000007</v>
      </c>
      <c r="T381" s="343">
        <v>-291.839</v>
      </c>
      <c r="U381" s="343">
        <v>-37.298000000000002</v>
      </c>
      <c r="V381" s="343">
        <v>67.709000000000003</v>
      </c>
      <c r="W381" s="343">
        <v>55.277000000000001</v>
      </c>
      <c r="X381" s="343">
        <v>-296.87599999999998</v>
      </c>
      <c r="Y381" s="343">
        <v>48.881</v>
      </c>
      <c r="Z381" s="343">
        <v>-31.45</v>
      </c>
      <c r="AA381" s="343">
        <v>23.710999999999999</v>
      </c>
      <c r="AB381" s="343">
        <v>-15.084</v>
      </c>
      <c r="AC381" s="343">
        <v>-133.21600000000001</v>
      </c>
      <c r="AD381" s="343">
        <v>-43.101999999999997</v>
      </c>
      <c r="AE381" s="343">
        <v>56.95</v>
      </c>
      <c r="AF381" s="343">
        <v>-224.71</v>
      </c>
      <c r="AG381" s="343">
        <v>124.923</v>
      </c>
      <c r="AH381" s="343">
        <v>175.80099999999999</v>
      </c>
      <c r="AI381" s="343">
        <v>70.379000000000005</v>
      </c>
      <c r="AJ381" s="343">
        <v>-15.959</v>
      </c>
      <c r="AK381" s="343">
        <v>-412.774</v>
      </c>
      <c r="AL381" s="343">
        <v>-191.86199999999999</v>
      </c>
      <c r="AM381" s="343">
        <v>351.37400000000002</v>
      </c>
      <c r="AN381" s="343">
        <v>-229.268</v>
      </c>
      <c r="AO381" s="343">
        <v>42.06</v>
      </c>
      <c r="AP381" s="343">
        <v>-21.074000000000002</v>
      </c>
      <c r="AQ381" s="343">
        <v>-7.3220000000000001</v>
      </c>
      <c r="AR381" s="343">
        <v>-108.03700000000001</v>
      </c>
      <c r="AS381" s="343">
        <v>195.77</v>
      </c>
      <c r="AT381" s="343">
        <v>314.29899999999998</v>
      </c>
      <c r="AU381" s="343">
        <v>153.215</v>
      </c>
      <c r="AV381" s="343">
        <v>32.563000000000002</v>
      </c>
      <c r="AW381" s="343">
        <v>107.864</v>
      </c>
      <c r="AX381" s="343">
        <v>-55.411999999999999</v>
      </c>
      <c r="AY381" s="343">
        <v>214.286</v>
      </c>
      <c r="AZ381" s="343">
        <v>-76.230999999999995</v>
      </c>
      <c r="BA381" s="343">
        <v>135.59100000000001</v>
      </c>
      <c r="BB381" s="343">
        <v>-224.41900000000001</v>
      </c>
      <c r="BC381" s="343">
        <v>-73.896000000000001</v>
      </c>
      <c r="BD381" s="343">
        <v>32.186999999999998</v>
      </c>
      <c r="BE381" s="343">
        <v>283.69900000000001</v>
      </c>
      <c r="BF381" s="343">
        <v>-6.234</v>
      </c>
      <c r="BG381" s="343">
        <v>45.844999999999999</v>
      </c>
      <c r="BH381" s="343">
        <v>15.438000000000001</v>
      </c>
      <c r="BI381" s="343">
        <v>3.621</v>
      </c>
      <c r="BJ381" s="343">
        <v>-18.981999999999999</v>
      </c>
      <c r="BK381" s="343">
        <v>327.02300000000002</v>
      </c>
      <c r="BL381" s="343">
        <v>-28.808</v>
      </c>
      <c r="BM381" s="343">
        <v>161.262</v>
      </c>
      <c r="BN381" s="343">
        <v>-217.39</v>
      </c>
      <c r="BO381" s="343">
        <v>-16.559000000000001</v>
      </c>
      <c r="BP381" s="343">
        <v>55.122999999999998</v>
      </c>
      <c r="BQ381" s="343">
        <v>170.696</v>
      </c>
      <c r="BR381" s="343">
        <v>-24.501000000000001</v>
      </c>
      <c r="BS381" s="343">
        <v>23.681999999999999</v>
      </c>
      <c r="BT381" s="343">
        <v>23.736999999999998</v>
      </c>
      <c r="BU381" s="343">
        <v>-78.138999999999996</v>
      </c>
      <c r="BV381" s="343">
        <v>-184.35400000000001</v>
      </c>
      <c r="BW381" s="343">
        <v>268.08</v>
      </c>
      <c r="BX381" s="343">
        <v>-77.963999999999999</v>
      </c>
      <c r="BY381" s="343">
        <v>-45.451000000000001</v>
      </c>
      <c r="BZ381" s="343">
        <v>-55.356000000000002</v>
      </c>
      <c r="CA381" s="343">
        <v>-31.004999999999999</v>
      </c>
      <c r="CB381" s="343">
        <v>41.191000000000003</v>
      </c>
      <c r="CC381" s="343">
        <v>-26.532</v>
      </c>
      <c r="CD381" s="343">
        <v>-97.248999999999995</v>
      </c>
      <c r="CE381" s="343">
        <v>-46.725000000000001</v>
      </c>
      <c r="CF381" s="343">
        <v>-2.5459999999999998</v>
      </c>
      <c r="CG381" s="343">
        <v>186.393</v>
      </c>
      <c r="CH381" s="343">
        <v>105.111</v>
      </c>
      <c r="CI381" s="343">
        <v>259.90699999999998</v>
      </c>
      <c r="CJ381" s="343">
        <v>-19.437000000000001</v>
      </c>
      <c r="CK381" s="343">
        <v>-12.327</v>
      </c>
      <c r="CL381" s="343">
        <v>79.150000000000006</v>
      </c>
      <c r="CM381" s="343">
        <v>23.942</v>
      </c>
      <c r="CN381" s="343">
        <v>35.996000000000002</v>
      </c>
      <c r="CO381" s="343">
        <v>24.574000000000002</v>
      </c>
      <c r="CP381" s="343">
        <v>29.678999999999998</v>
      </c>
      <c r="CQ381" s="343">
        <v>90.712000000000003</v>
      </c>
      <c r="CR381" s="343">
        <v>-10.071999999999999</v>
      </c>
      <c r="CS381" s="343">
        <v>261.589</v>
      </c>
      <c r="CT381" s="343">
        <v>56.103999999999999</v>
      </c>
      <c r="CU381" s="343">
        <v>76.590999999999994</v>
      </c>
      <c r="CV381" s="343">
        <v>309.54300000000001</v>
      </c>
      <c r="CW381" s="343">
        <v>-154.614</v>
      </c>
      <c r="CX381" s="343">
        <v>-139.453</v>
      </c>
      <c r="CY381" s="343">
        <v>20.992000000000001</v>
      </c>
      <c r="CZ381" s="343">
        <v>23.884</v>
      </c>
      <c r="DA381" s="343">
        <v>145.94900000000001</v>
      </c>
      <c r="DB381" s="343">
        <v>-18.992999999999999</v>
      </c>
      <c r="DC381" s="343">
        <v>239.989</v>
      </c>
      <c r="DD381" s="343">
        <v>47.66</v>
      </c>
      <c r="DE381" s="343">
        <v>-59.658000000000001</v>
      </c>
      <c r="DF381" s="343">
        <v>141.81800000000001</v>
      </c>
      <c r="DG381" s="343">
        <v>72.344999999999999</v>
      </c>
      <c r="DH381" s="343">
        <v>245.398</v>
      </c>
      <c r="DI381" s="343">
        <v>-104.702</v>
      </c>
      <c r="DJ381" s="343">
        <v>-193.179</v>
      </c>
      <c r="DK381" s="343">
        <v>-203.054</v>
      </c>
      <c r="DL381" s="343">
        <v>178.75200000000001</v>
      </c>
      <c r="DM381" s="343">
        <v>-17.643000000000001</v>
      </c>
      <c r="DN381" s="343">
        <v>7.3780000000000001</v>
      </c>
      <c r="DO381" s="343">
        <v>-41.834000000000003</v>
      </c>
      <c r="DP381" s="343">
        <v>-38.732999999999997</v>
      </c>
      <c r="DQ381" s="343">
        <v>427.85899999999998</v>
      </c>
      <c r="DR381" s="343">
        <v>-9.3889999999999993</v>
      </c>
      <c r="DS381" s="343">
        <v>647.36300000000006</v>
      </c>
      <c r="DT381" s="343">
        <v>95.69</v>
      </c>
      <c r="DU381" s="343">
        <v>-124.941</v>
      </c>
      <c r="DV381" s="343">
        <v>-105.81100000000001</v>
      </c>
      <c r="DW381" s="344">
        <f t="shared" si="12"/>
        <v>629.46199999999999</v>
      </c>
      <c r="DX381" s="344">
        <f t="shared" si="13"/>
        <v>898.21600000000001</v>
      </c>
    </row>
    <row r="382" spans="1:128" x14ac:dyDescent="0.25">
      <c r="A382" s="231" t="str">
        <f>IF('1'!$A$1=1,B382,C382)</f>
        <v>Торгові кредити та аванси</v>
      </c>
      <c r="B382" s="232" t="s">
        <v>190</v>
      </c>
      <c r="C382" s="232" t="s">
        <v>403</v>
      </c>
      <c r="D382" s="341">
        <v>264.476</v>
      </c>
      <c r="E382" s="341">
        <v>79.259999999999991</v>
      </c>
      <c r="F382" s="341">
        <v>585.90099999999995</v>
      </c>
      <c r="G382" s="341">
        <v>-45.483000000000004</v>
      </c>
      <c r="H382" s="341">
        <v>-44.832000000000008</v>
      </c>
      <c r="I382" s="341">
        <v>-5.3430000000000035</v>
      </c>
      <c r="J382" s="341">
        <v>-109.06799999999998</v>
      </c>
      <c r="K382" s="341">
        <v>-180.12099999999998</v>
      </c>
      <c r="L382" s="341">
        <v>-538.88499999999999</v>
      </c>
      <c r="M382" s="341">
        <v>515.00900000000001</v>
      </c>
      <c r="N382" s="341">
        <v>597.04700000000003</v>
      </c>
      <c r="O382" s="341">
        <v>1019.115</v>
      </c>
      <c r="P382" s="341">
        <v>-96.674000000000007</v>
      </c>
      <c r="Q382" s="341">
        <v>-131.37</v>
      </c>
      <c r="R382" s="341">
        <v>-104.64400000000002</v>
      </c>
      <c r="S382" s="341">
        <v>-226.64400000000001</v>
      </c>
      <c r="T382" s="341">
        <v>30.951999999999998</v>
      </c>
      <c r="U382" s="341">
        <v>-130.542</v>
      </c>
      <c r="V382" s="341">
        <v>-6.3190000000000026</v>
      </c>
      <c r="W382" s="341">
        <v>23.180000000000007</v>
      </c>
      <c r="X382" s="341">
        <v>101.63300000000001</v>
      </c>
      <c r="Y382" s="341">
        <v>-11.767999999999986</v>
      </c>
      <c r="Z382" s="341">
        <v>324.67899999999997</v>
      </c>
      <c r="AA382" s="341">
        <v>88.203999999999994</v>
      </c>
      <c r="AB382" s="341">
        <v>385.58100000000002</v>
      </c>
      <c r="AC382" s="341">
        <v>-115.39200000000001</v>
      </c>
      <c r="AD382" s="341">
        <v>-34.668999999999983</v>
      </c>
      <c r="AE382" s="341">
        <v>81.224000000000018</v>
      </c>
      <c r="AF382" s="341">
        <v>0.90600000000000591</v>
      </c>
      <c r="AG382" s="341">
        <v>73.169000000000011</v>
      </c>
      <c r="AH382" s="341">
        <v>-480.40499999999997</v>
      </c>
      <c r="AI382" s="341">
        <v>-89.033000000000015</v>
      </c>
      <c r="AJ382" s="341">
        <v>-321.697</v>
      </c>
      <c r="AK382" s="341">
        <v>-63.699999999999974</v>
      </c>
      <c r="AL382" s="341">
        <v>-75.892999999999986</v>
      </c>
      <c r="AM382" s="341">
        <v>189.202</v>
      </c>
      <c r="AN382" s="341">
        <v>267.89</v>
      </c>
      <c r="AO382" s="341">
        <v>16.98599999999999</v>
      </c>
      <c r="AP382" s="341">
        <v>397.16399999999999</v>
      </c>
      <c r="AQ382" s="341">
        <v>135.87299999999999</v>
      </c>
      <c r="AR382" s="341">
        <v>-272.62400000000002</v>
      </c>
      <c r="AS382" s="341">
        <v>-75.230999999999995</v>
      </c>
      <c r="AT382" s="341">
        <v>91.633999999999986</v>
      </c>
      <c r="AU382" s="341">
        <v>-275.267</v>
      </c>
      <c r="AV382" s="341">
        <v>-256.21899999999999</v>
      </c>
      <c r="AW382" s="341">
        <v>-256.61200000000002</v>
      </c>
      <c r="AX382" s="341">
        <v>-245.398</v>
      </c>
      <c r="AY382" s="341">
        <v>-633.19799999999998</v>
      </c>
      <c r="AZ382" s="341">
        <v>632.63</v>
      </c>
      <c r="BA382" s="341">
        <v>-405.012</v>
      </c>
      <c r="BB382" s="341">
        <v>-205.86500000000001</v>
      </c>
      <c r="BC382" s="341">
        <v>-143.33999999999997</v>
      </c>
      <c r="BD382" s="341">
        <v>-54.540000000000006</v>
      </c>
      <c r="BE382" s="341">
        <v>-431.755</v>
      </c>
      <c r="BF382" s="341">
        <v>-500.53500000000003</v>
      </c>
      <c r="BG382" s="341">
        <v>-413.50299999999999</v>
      </c>
      <c r="BH382" s="341">
        <v>-529.41599999999994</v>
      </c>
      <c r="BI382" s="341">
        <v>-320.50100000000003</v>
      </c>
      <c r="BJ382" s="341">
        <v>-303.70699999999999</v>
      </c>
      <c r="BK382" s="341">
        <v>-105.404</v>
      </c>
      <c r="BL382" s="341">
        <v>171.04500000000002</v>
      </c>
      <c r="BM382" s="341">
        <v>-463.62800000000004</v>
      </c>
      <c r="BN382" s="341">
        <v>-325.17899999999997</v>
      </c>
      <c r="BO382" s="341">
        <v>75.433999999999997</v>
      </c>
      <c r="BP382" s="341">
        <v>-150.66800000000001</v>
      </c>
      <c r="BQ382" s="341">
        <v>-167.13899999999998</v>
      </c>
      <c r="BR382" s="341">
        <v>-361.392</v>
      </c>
      <c r="BS382" s="341">
        <v>-98.113</v>
      </c>
      <c r="BT382" s="341">
        <v>-244.155</v>
      </c>
      <c r="BU382" s="341">
        <v>77.290000000000006</v>
      </c>
      <c r="BV382" s="341">
        <v>-418.60199999999998</v>
      </c>
      <c r="BW382" s="341">
        <v>-159.53300000000002</v>
      </c>
      <c r="BX382" s="341">
        <v>306.10900000000004</v>
      </c>
      <c r="BY382" s="341">
        <v>-211.55400000000003</v>
      </c>
      <c r="BZ382" s="341">
        <v>-251.61800000000002</v>
      </c>
      <c r="CA382" s="341">
        <v>440.77699999999993</v>
      </c>
      <c r="CB382" s="341">
        <v>314.69600000000003</v>
      </c>
      <c r="CC382" s="341">
        <v>525.66099999999994</v>
      </c>
      <c r="CD382" s="341">
        <v>-25.369</v>
      </c>
      <c r="CE382" s="341">
        <v>133.37700000000001</v>
      </c>
      <c r="CF382" s="341">
        <v>-99.283000000000001</v>
      </c>
      <c r="CG382" s="341">
        <v>54.364999999999995</v>
      </c>
      <c r="CH382" s="341">
        <v>-235.62300000000002</v>
      </c>
      <c r="CI382" s="341">
        <v>163.54700000000003</v>
      </c>
      <c r="CJ382" s="341">
        <v>835.798</v>
      </c>
      <c r="CK382" s="341">
        <v>-478.12299999999993</v>
      </c>
      <c r="CL382" s="341">
        <v>2802.2489999999998</v>
      </c>
      <c r="CM382" s="341">
        <v>1439.2660000000001</v>
      </c>
      <c r="CN382" s="341">
        <v>1708.8510000000001</v>
      </c>
      <c r="CO382" s="341">
        <v>1391.2919999999999</v>
      </c>
      <c r="CP382" s="341">
        <v>814.20499999999993</v>
      </c>
      <c r="CQ382" s="341">
        <v>596.53199999999993</v>
      </c>
      <c r="CR382" s="341">
        <v>1383.885</v>
      </c>
      <c r="CS382" s="341">
        <v>688.06999999999994</v>
      </c>
      <c r="CT382" s="341">
        <v>270.67599999999999</v>
      </c>
      <c r="CU382" s="341">
        <v>557.88800000000003</v>
      </c>
      <c r="CV382" s="341">
        <v>-191.48800000000003</v>
      </c>
      <c r="CW382" s="341">
        <v>-677.13400000000001</v>
      </c>
      <c r="CX382" s="341">
        <v>-985.52800000000002</v>
      </c>
      <c r="CY382" s="341">
        <v>79.405999999999992</v>
      </c>
      <c r="CZ382" s="341">
        <v>-105.64099999999999</v>
      </c>
      <c r="DA382" s="341">
        <v>148.72</v>
      </c>
      <c r="DB382" s="341">
        <v>-431.40999999999997</v>
      </c>
      <c r="DC382" s="341">
        <v>196.93799999999999</v>
      </c>
      <c r="DD382" s="341">
        <v>469.12800000000004</v>
      </c>
      <c r="DE382" s="341">
        <v>19.884999999999998</v>
      </c>
      <c r="DF382" s="341">
        <v>351.30099999999999</v>
      </c>
      <c r="DG382" s="341">
        <v>294.87600000000003</v>
      </c>
      <c r="DH382" s="341">
        <v>42.121000000000038</v>
      </c>
      <c r="DI382" s="341">
        <v>-135.279</v>
      </c>
      <c r="DJ382" s="341">
        <v>-881.26499999999999</v>
      </c>
      <c r="DK382" s="341">
        <v>-509.49900000000002</v>
      </c>
      <c r="DL382" s="341">
        <v>414</v>
      </c>
      <c r="DM382" s="341">
        <v>-507.92099999999999</v>
      </c>
      <c r="DN382" s="341">
        <v>-629.91799999999989</v>
      </c>
      <c r="DO382" s="341">
        <v>-556.57399999999996</v>
      </c>
      <c r="DP382" s="341">
        <v>-599.01300000000003</v>
      </c>
      <c r="DQ382" s="341">
        <v>65.048999999999992</v>
      </c>
      <c r="DR382" s="341">
        <v>-735.16700000000003</v>
      </c>
      <c r="DS382" s="341">
        <v>408.65999999999997</v>
      </c>
      <c r="DT382" s="341">
        <v>-523.93900000000008</v>
      </c>
      <c r="DU382" s="341">
        <v>-55.743000000000052</v>
      </c>
      <c r="DV382" s="341">
        <v>-1153.7139999999999</v>
      </c>
      <c r="DW382" s="342">
        <f t="shared" si="12"/>
        <v>-830.94700000000012</v>
      </c>
      <c r="DX382" s="342">
        <f t="shared" si="13"/>
        <v>-3624.806</v>
      </c>
    </row>
    <row r="383" spans="1:128" x14ac:dyDescent="0.25">
      <c r="A383" s="167" t="str">
        <f>IF('1'!$A$1=1,B383,C383)</f>
        <v>Активи</v>
      </c>
      <c r="B383" s="168" t="s">
        <v>142</v>
      </c>
      <c r="C383" s="168" t="s">
        <v>141</v>
      </c>
      <c r="D383" s="341">
        <v>-228.64400000000001</v>
      </c>
      <c r="E383" s="341">
        <v>-147.953</v>
      </c>
      <c r="F383" s="341">
        <v>191.01500000000001</v>
      </c>
      <c r="G383" s="341">
        <v>-14.852</v>
      </c>
      <c r="H383" s="341">
        <v>32.278999999999996</v>
      </c>
      <c r="I383" s="341">
        <v>-44.533000000000001</v>
      </c>
      <c r="J383" s="341">
        <v>-152.69499999999999</v>
      </c>
      <c r="K383" s="341">
        <v>344.029</v>
      </c>
      <c r="L383" s="341">
        <v>-42.753999999999998</v>
      </c>
      <c r="M383" s="341">
        <v>183.233</v>
      </c>
      <c r="N383" s="341">
        <v>147.86699999999999</v>
      </c>
      <c r="O383" s="341">
        <v>309.32499999999999</v>
      </c>
      <c r="P383" s="341">
        <v>115.089</v>
      </c>
      <c r="Q383" s="341">
        <v>-3.5990000000000002</v>
      </c>
      <c r="R383" s="341">
        <v>31.574000000000002</v>
      </c>
      <c r="S383" s="341">
        <v>-44.094000000000001</v>
      </c>
      <c r="T383" s="341">
        <v>14.148999999999999</v>
      </c>
      <c r="U383" s="341">
        <v>-22.201000000000001</v>
      </c>
      <c r="V383" s="341">
        <v>-71.319000000000003</v>
      </c>
      <c r="W383" s="341">
        <v>71.325000000000003</v>
      </c>
      <c r="X383" s="341">
        <v>47.251000000000005</v>
      </c>
      <c r="Y383" s="341">
        <v>69.701000000000008</v>
      </c>
      <c r="Z383" s="341">
        <v>68.450999999999993</v>
      </c>
      <c r="AA383" s="341">
        <v>119.502</v>
      </c>
      <c r="AB383" s="341">
        <v>117.843</v>
      </c>
      <c r="AC383" s="341">
        <v>94.751999999999995</v>
      </c>
      <c r="AD383" s="341">
        <v>141.48700000000002</v>
      </c>
      <c r="AE383" s="341">
        <v>253.94200000000001</v>
      </c>
      <c r="AF383" s="341">
        <v>275.45100000000002</v>
      </c>
      <c r="AG383" s="341">
        <v>281.077</v>
      </c>
      <c r="AH383" s="341">
        <v>-140.11800000000002</v>
      </c>
      <c r="AI383" s="341">
        <v>-76.314000000000007</v>
      </c>
      <c r="AJ383" s="341">
        <v>-126.83099999999999</v>
      </c>
      <c r="AK383" s="341">
        <v>82.385000000000005</v>
      </c>
      <c r="AL383" s="341">
        <v>11.938000000000001</v>
      </c>
      <c r="AM383" s="341">
        <v>51.524000000000001</v>
      </c>
      <c r="AN383" s="341">
        <v>78.887999999999991</v>
      </c>
      <c r="AO383" s="341">
        <v>65.516999999999996</v>
      </c>
      <c r="AP383" s="341">
        <v>78.622</v>
      </c>
      <c r="AQ383" s="341">
        <v>116.346</v>
      </c>
      <c r="AR383" s="341">
        <v>268.40499999999997</v>
      </c>
      <c r="AS383" s="341">
        <v>23.082000000000001</v>
      </c>
      <c r="AT383" s="341">
        <v>54.808999999999997</v>
      </c>
      <c r="AU383" s="341">
        <v>-7.7909999999999995</v>
      </c>
      <c r="AV383" s="341">
        <v>-203.09</v>
      </c>
      <c r="AW383" s="341">
        <v>-53.061999999999998</v>
      </c>
      <c r="AX383" s="341">
        <v>-102.029</v>
      </c>
      <c r="AY383" s="341">
        <v>-448.77099999999996</v>
      </c>
      <c r="AZ383" s="341">
        <v>400.43199999999996</v>
      </c>
      <c r="BA383" s="341">
        <v>-269.42099999999999</v>
      </c>
      <c r="BB383" s="341">
        <v>248.27499999999998</v>
      </c>
      <c r="BC383" s="341">
        <v>-65.882999999999996</v>
      </c>
      <c r="BD383" s="341">
        <v>-49.175000000000004</v>
      </c>
      <c r="BE383" s="341">
        <v>-202.136</v>
      </c>
      <c r="BF383" s="341">
        <v>-207.517</v>
      </c>
      <c r="BG383" s="341">
        <v>-188.773</v>
      </c>
      <c r="BH383" s="341">
        <v>-185.25</v>
      </c>
      <c r="BI383" s="341">
        <v>-47.079000000000001</v>
      </c>
      <c r="BJ383" s="341">
        <v>-18.077999999999999</v>
      </c>
      <c r="BK383" s="341">
        <v>-23.422999999999998</v>
      </c>
      <c r="BL383" s="341">
        <v>19.805</v>
      </c>
      <c r="BM383" s="341">
        <v>-2.7489999999999997</v>
      </c>
      <c r="BN383" s="341">
        <v>-31.703000000000003</v>
      </c>
      <c r="BO383" s="341">
        <v>-13.798999999999999</v>
      </c>
      <c r="BP383" s="341">
        <v>-3.6749999999999998</v>
      </c>
      <c r="BQ383" s="341">
        <v>-4.4450000000000003</v>
      </c>
      <c r="BR383" s="341">
        <v>-79.629000000000005</v>
      </c>
      <c r="BS383" s="341">
        <v>2.5369999999999999</v>
      </c>
      <c r="BT383" s="341">
        <v>-12.717000000000001</v>
      </c>
      <c r="BU383" s="341">
        <v>108.715</v>
      </c>
      <c r="BV383" s="341">
        <v>34.672000000000004</v>
      </c>
      <c r="BW383" s="341">
        <v>20.558</v>
      </c>
      <c r="BX383" s="341">
        <v>-66.474999999999994</v>
      </c>
      <c r="BY383" s="341">
        <v>18.180999999999997</v>
      </c>
      <c r="BZ383" s="341">
        <v>150.97200000000001</v>
      </c>
      <c r="CA383" s="341">
        <v>307.53799999999995</v>
      </c>
      <c r="CB383" s="341">
        <v>349.29599999999999</v>
      </c>
      <c r="CC383" s="341">
        <v>121.88</v>
      </c>
      <c r="CD383" s="341">
        <v>-82.027000000000001</v>
      </c>
      <c r="CE383" s="341">
        <v>12.743</v>
      </c>
      <c r="CF383" s="341">
        <v>-67.037000000000006</v>
      </c>
      <c r="CG383" s="341">
        <v>157.053</v>
      </c>
      <c r="CH383" s="341">
        <v>-44.671999999999997</v>
      </c>
      <c r="CI383" s="341">
        <v>-44.201999999999998</v>
      </c>
      <c r="CJ383" s="341">
        <v>394.04399999999998</v>
      </c>
      <c r="CK383" s="341">
        <v>232.45699999999999</v>
      </c>
      <c r="CL383" s="341">
        <v>2520.3339999999998</v>
      </c>
      <c r="CM383" s="341">
        <v>1136.3109999999999</v>
      </c>
      <c r="CN383" s="341">
        <v>1235.2220000000002</v>
      </c>
      <c r="CO383" s="341">
        <v>1138.931</v>
      </c>
      <c r="CP383" s="341">
        <v>542.14400000000001</v>
      </c>
      <c r="CQ383" s="341">
        <v>274.10899999999998</v>
      </c>
      <c r="CR383" s="341">
        <v>430.072</v>
      </c>
      <c r="CS383" s="341">
        <v>594.428</v>
      </c>
      <c r="CT383" s="341">
        <v>338.59100000000001</v>
      </c>
      <c r="CU383" s="341">
        <v>315.82100000000003</v>
      </c>
      <c r="CV383" s="341">
        <v>247.26300000000001</v>
      </c>
      <c r="CW383" s="341">
        <v>-4.657</v>
      </c>
      <c r="CX383" s="341">
        <v>-284.52100000000002</v>
      </c>
      <c r="CY383" s="341">
        <v>2.7379999999999995</v>
      </c>
      <c r="CZ383" s="341">
        <v>-109.315</v>
      </c>
      <c r="DA383" s="341">
        <v>153.339</v>
      </c>
      <c r="DB383" s="341">
        <v>-366.29199999999997</v>
      </c>
      <c r="DC383" s="341">
        <v>2.7480000000000002</v>
      </c>
      <c r="DD383" s="341">
        <v>91.582999999999998</v>
      </c>
      <c r="DE383" s="341">
        <v>-45.454000000000001</v>
      </c>
      <c r="DF383" s="341">
        <v>-80.641999999999996</v>
      </c>
      <c r="DG383" s="341">
        <v>-101.64999999999999</v>
      </c>
      <c r="DH383" s="341">
        <v>366.26499999999999</v>
      </c>
      <c r="DI383" s="341">
        <v>-42.622</v>
      </c>
      <c r="DJ383" s="341">
        <v>-275.04999999999995</v>
      </c>
      <c r="DK383" s="341">
        <v>-320.416</v>
      </c>
      <c r="DL383" s="341">
        <v>83.356000000000009</v>
      </c>
      <c r="DM383" s="341">
        <v>-115.14100000000001</v>
      </c>
      <c r="DN383" s="341">
        <v>-377.21299999999997</v>
      </c>
      <c r="DO383" s="341">
        <v>-240.09099999999998</v>
      </c>
      <c r="DP383" s="341">
        <v>-291.85000000000002</v>
      </c>
      <c r="DQ383" s="341">
        <v>25.653000000000002</v>
      </c>
      <c r="DR383" s="341">
        <v>20.655999999999999</v>
      </c>
      <c r="DS383" s="341">
        <v>-215.78800000000001</v>
      </c>
      <c r="DT383" s="341">
        <v>-249.375</v>
      </c>
      <c r="DU383" s="341">
        <v>-425.76100000000002</v>
      </c>
      <c r="DV383" s="341">
        <v>-246.893</v>
      </c>
      <c r="DW383" s="342">
        <f t="shared" si="12"/>
        <v>-494.86</v>
      </c>
      <c r="DX383" s="342">
        <f t="shared" si="13"/>
        <v>-1382.241</v>
      </c>
    </row>
    <row r="384" spans="1:128" x14ac:dyDescent="0.25">
      <c r="A384" s="186" t="str">
        <f>IF('1'!$A$1=1,B384,C384)</f>
        <v>Інші сектори</v>
      </c>
      <c r="B384" s="187" t="s">
        <v>92</v>
      </c>
      <c r="C384" s="187" t="s">
        <v>93</v>
      </c>
      <c r="D384" s="341">
        <v>-228.64400000000001</v>
      </c>
      <c r="E384" s="341">
        <v>-147.953</v>
      </c>
      <c r="F384" s="341">
        <v>191.01500000000001</v>
      </c>
      <c r="G384" s="341">
        <v>-14.852</v>
      </c>
      <c r="H384" s="341">
        <v>32.278999999999996</v>
      </c>
      <c r="I384" s="341">
        <v>-44.533000000000001</v>
      </c>
      <c r="J384" s="341">
        <v>-152.69499999999999</v>
      </c>
      <c r="K384" s="341">
        <v>344.029</v>
      </c>
      <c r="L384" s="341">
        <v>-42.753999999999998</v>
      </c>
      <c r="M384" s="341">
        <v>183.233</v>
      </c>
      <c r="N384" s="341">
        <v>147.86699999999999</v>
      </c>
      <c r="O384" s="341">
        <v>309.32499999999999</v>
      </c>
      <c r="P384" s="341">
        <v>115.089</v>
      </c>
      <c r="Q384" s="341">
        <v>-3.5990000000000002</v>
      </c>
      <c r="R384" s="341">
        <v>31.574000000000002</v>
      </c>
      <c r="S384" s="341">
        <v>-44.094000000000001</v>
      </c>
      <c r="T384" s="341">
        <v>14.148999999999999</v>
      </c>
      <c r="U384" s="341">
        <v>-22.201000000000001</v>
      </c>
      <c r="V384" s="341">
        <v>-71.319000000000003</v>
      </c>
      <c r="W384" s="341">
        <v>71.325000000000003</v>
      </c>
      <c r="X384" s="341">
        <v>47.251000000000005</v>
      </c>
      <c r="Y384" s="341">
        <v>69.701000000000008</v>
      </c>
      <c r="Z384" s="341">
        <v>68.450999999999993</v>
      </c>
      <c r="AA384" s="341">
        <v>119.502</v>
      </c>
      <c r="AB384" s="341">
        <v>117.843</v>
      </c>
      <c r="AC384" s="341">
        <v>94.751999999999995</v>
      </c>
      <c r="AD384" s="341">
        <v>141.48700000000002</v>
      </c>
      <c r="AE384" s="341">
        <v>253.94200000000001</v>
      </c>
      <c r="AF384" s="341">
        <v>275.45100000000002</v>
      </c>
      <c r="AG384" s="341">
        <v>281.077</v>
      </c>
      <c r="AH384" s="341">
        <v>-140.11800000000002</v>
      </c>
      <c r="AI384" s="341">
        <v>-76.314000000000007</v>
      </c>
      <c r="AJ384" s="341">
        <v>-126.83099999999999</v>
      </c>
      <c r="AK384" s="341">
        <v>82.385000000000005</v>
      </c>
      <c r="AL384" s="341">
        <v>11.938000000000001</v>
      </c>
      <c r="AM384" s="341">
        <v>51.524000000000001</v>
      </c>
      <c r="AN384" s="341">
        <v>78.887999999999991</v>
      </c>
      <c r="AO384" s="341">
        <v>65.516999999999996</v>
      </c>
      <c r="AP384" s="341">
        <v>78.622</v>
      </c>
      <c r="AQ384" s="341">
        <v>116.346</v>
      </c>
      <c r="AR384" s="341">
        <v>268.40499999999997</v>
      </c>
      <c r="AS384" s="341">
        <v>23.082000000000001</v>
      </c>
      <c r="AT384" s="341">
        <v>54.808999999999997</v>
      </c>
      <c r="AU384" s="341">
        <v>-7.7909999999999995</v>
      </c>
      <c r="AV384" s="341">
        <v>-203.09</v>
      </c>
      <c r="AW384" s="341">
        <v>-53.061999999999998</v>
      </c>
      <c r="AX384" s="341">
        <v>-102.029</v>
      </c>
      <c r="AY384" s="341">
        <v>-448.77099999999996</v>
      </c>
      <c r="AZ384" s="341">
        <v>400.43199999999996</v>
      </c>
      <c r="BA384" s="341">
        <v>-269.42099999999999</v>
      </c>
      <c r="BB384" s="341">
        <v>248.27499999999998</v>
      </c>
      <c r="BC384" s="341">
        <v>-65.882999999999996</v>
      </c>
      <c r="BD384" s="341">
        <v>-49.175000000000004</v>
      </c>
      <c r="BE384" s="341">
        <v>-202.136</v>
      </c>
      <c r="BF384" s="341">
        <v>-207.517</v>
      </c>
      <c r="BG384" s="341">
        <v>-188.773</v>
      </c>
      <c r="BH384" s="341">
        <v>-185.25</v>
      </c>
      <c r="BI384" s="341">
        <v>-47.079000000000001</v>
      </c>
      <c r="BJ384" s="341">
        <v>-18.077999999999999</v>
      </c>
      <c r="BK384" s="341">
        <v>-23.422999999999998</v>
      </c>
      <c r="BL384" s="341">
        <v>19.805</v>
      </c>
      <c r="BM384" s="341">
        <v>-2.7489999999999997</v>
      </c>
      <c r="BN384" s="341">
        <v>-31.703000000000003</v>
      </c>
      <c r="BO384" s="341">
        <v>-13.798999999999999</v>
      </c>
      <c r="BP384" s="341">
        <v>-3.6749999999999998</v>
      </c>
      <c r="BQ384" s="341">
        <v>-4.4450000000000003</v>
      </c>
      <c r="BR384" s="341">
        <v>-79.629000000000005</v>
      </c>
      <c r="BS384" s="341">
        <v>2.5369999999999999</v>
      </c>
      <c r="BT384" s="341">
        <v>-12.717000000000001</v>
      </c>
      <c r="BU384" s="341">
        <v>108.715</v>
      </c>
      <c r="BV384" s="341">
        <v>34.672000000000004</v>
      </c>
      <c r="BW384" s="341">
        <v>20.558</v>
      </c>
      <c r="BX384" s="341">
        <v>-66.474999999999994</v>
      </c>
      <c r="BY384" s="341">
        <v>18.180999999999997</v>
      </c>
      <c r="BZ384" s="341">
        <v>150.97200000000001</v>
      </c>
      <c r="CA384" s="341">
        <v>307.53799999999995</v>
      </c>
      <c r="CB384" s="341">
        <v>349.29599999999999</v>
      </c>
      <c r="CC384" s="341">
        <v>121.88</v>
      </c>
      <c r="CD384" s="341">
        <v>-82.027000000000001</v>
      </c>
      <c r="CE384" s="341">
        <v>12.743</v>
      </c>
      <c r="CF384" s="341">
        <v>-67.037000000000006</v>
      </c>
      <c r="CG384" s="341">
        <v>157.053</v>
      </c>
      <c r="CH384" s="341">
        <v>-44.671999999999997</v>
      </c>
      <c r="CI384" s="341">
        <v>-44.201999999999998</v>
      </c>
      <c r="CJ384" s="341">
        <v>394.04399999999998</v>
      </c>
      <c r="CK384" s="341">
        <v>232.45699999999999</v>
      </c>
      <c r="CL384" s="341">
        <v>2520.3339999999998</v>
      </c>
      <c r="CM384" s="341">
        <v>1136.3109999999999</v>
      </c>
      <c r="CN384" s="341">
        <v>1235.2220000000002</v>
      </c>
      <c r="CO384" s="341">
        <v>1138.931</v>
      </c>
      <c r="CP384" s="341">
        <v>542.14400000000001</v>
      </c>
      <c r="CQ384" s="341">
        <v>274.10899999999998</v>
      </c>
      <c r="CR384" s="341">
        <v>430.072</v>
      </c>
      <c r="CS384" s="341">
        <v>594.428</v>
      </c>
      <c r="CT384" s="341">
        <v>338.59100000000001</v>
      </c>
      <c r="CU384" s="341">
        <v>315.82100000000003</v>
      </c>
      <c r="CV384" s="341">
        <v>247.26300000000001</v>
      </c>
      <c r="CW384" s="341">
        <v>-4.657</v>
      </c>
      <c r="CX384" s="341">
        <v>-284.52100000000002</v>
      </c>
      <c r="CY384" s="341">
        <v>2.7379999999999995</v>
      </c>
      <c r="CZ384" s="341">
        <v>-109.315</v>
      </c>
      <c r="DA384" s="341">
        <v>153.339</v>
      </c>
      <c r="DB384" s="341">
        <v>-366.29199999999997</v>
      </c>
      <c r="DC384" s="341">
        <v>2.7480000000000002</v>
      </c>
      <c r="DD384" s="341">
        <v>91.582999999999998</v>
      </c>
      <c r="DE384" s="341">
        <v>-45.454000000000001</v>
      </c>
      <c r="DF384" s="341">
        <v>-80.641999999999996</v>
      </c>
      <c r="DG384" s="341">
        <v>-101.64999999999999</v>
      </c>
      <c r="DH384" s="341">
        <v>366.26499999999999</v>
      </c>
      <c r="DI384" s="341">
        <v>-42.622</v>
      </c>
      <c r="DJ384" s="341">
        <v>-275.04999999999995</v>
      </c>
      <c r="DK384" s="341">
        <v>-320.416</v>
      </c>
      <c r="DL384" s="341">
        <v>83.356000000000009</v>
      </c>
      <c r="DM384" s="341">
        <v>-115.14100000000001</v>
      </c>
      <c r="DN384" s="341">
        <v>-377.21299999999997</v>
      </c>
      <c r="DO384" s="341">
        <v>-240.09099999999998</v>
      </c>
      <c r="DP384" s="341">
        <v>-291.85000000000002</v>
      </c>
      <c r="DQ384" s="341">
        <v>25.653000000000002</v>
      </c>
      <c r="DR384" s="341">
        <v>20.655999999999999</v>
      </c>
      <c r="DS384" s="341">
        <v>-215.78800000000001</v>
      </c>
      <c r="DT384" s="341">
        <v>-249.375</v>
      </c>
      <c r="DU384" s="341">
        <v>-425.76100000000002</v>
      </c>
      <c r="DV384" s="341">
        <v>-246.893</v>
      </c>
      <c r="DW384" s="342">
        <f t="shared" si="12"/>
        <v>-494.86</v>
      </c>
      <c r="DX384" s="342">
        <f t="shared" si="13"/>
        <v>-1382.241</v>
      </c>
    </row>
    <row r="385" spans="1:128" x14ac:dyDescent="0.25">
      <c r="A385" s="233" t="str">
        <f>IF('1'!$A$1=1,B385,C385)</f>
        <v>Короткострокові</v>
      </c>
      <c r="B385" s="234" t="s">
        <v>172</v>
      </c>
      <c r="C385" s="234" t="s">
        <v>171</v>
      </c>
      <c r="D385" s="343">
        <v>-222.672</v>
      </c>
      <c r="E385" s="343">
        <v>-141.78800000000001</v>
      </c>
      <c r="F385" s="343">
        <v>197.44300000000001</v>
      </c>
      <c r="G385" s="343">
        <v>-23.206</v>
      </c>
      <c r="H385" s="343">
        <v>24.209</v>
      </c>
      <c r="I385" s="343">
        <v>-53.44</v>
      </c>
      <c r="J385" s="343">
        <v>-155.422</v>
      </c>
      <c r="K385" s="343">
        <v>340.42700000000002</v>
      </c>
      <c r="L385" s="343">
        <v>-46.317</v>
      </c>
      <c r="M385" s="343">
        <v>186.791</v>
      </c>
      <c r="N385" s="343">
        <v>151.58699999999999</v>
      </c>
      <c r="O385" s="343">
        <v>313.928</v>
      </c>
      <c r="P385" s="343">
        <v>120.613</v>
      </c>
      <c r="Q385" s="343">
        <v>1.8</v>
      </c>
      <c r="R385" s="343">
        <v>37.889000000000003</v>
      </c>
      <c r="S385" s="343">
        <v>-42.33</v>
      </c>
      <c r="T385" s="343">
        <v>15.917999999999999</v>
      </c>
      <c r="U385" s="343">
        <v>-21.312999999999999</v>
      </c>
      <c r="V385" s="343">
        <v>-73.125</v>
      </c>
      <c r="W385" s="343">
        <v>69.542000000000002</v>
      </c>
      <c r="X385" s="343">
        <v>45.468000000000004</v>
      </c>
      <c r="Y385" s="343">
        <v>67.891000000000005</v>
      </c>
      <c r="Z385" s="343">
        <v>66.600999999999999</v>
      </c>
      <c r="AA385" s="343">
        <v>118.554</v>
      </c>
      <c r="AB385" s="343">
        <v>110.301</v>
      </c>
      <c r="AC385" s="343">
        <v>87.247</v>
      </c>
      <c r="AD385" s="343">
        <v>133.99100000000001</v>
      </c>
      <c r="AE385" s="343">
        <v>253.94200000000001</v>
      </c>
      <c r="AF385" s="343">
        <v>274.54500000000002</v>
      </c>
      <c r="AG385" s="343">
        <v>280.185</v>
      </c>
      <c r="AH385" s="343">
        <v>-142.72900000000001</v>
      </c>
      <c r="AI385" s="343">
        <v>-78.858000000000004</v>
      </c>
      <c r="AJ385" s="343">
        <v>-128.511</v>
      </c>
      <c r="AK385" s="343">
        <v>82.385000000000005</v>
      </c>
      <c r="AL385" s="343">
        <v>11.938000000000001</v>
      </c>
      <c r="AM385" s="343">
        <v>51.524000000000001</v>
      </c>
      <c r="AN385" s="343">
        <v>79.709999999999994</v>
      </c>
      <c r="AO385" s="343">
        <v>66.325999999999993</v>
      </c>
      <c r="AP385" s="343">
        <v>79.433000000000007</v>
      </c>
      <c r="AQ385" s="343">
        <v>113.905</v>
      </c>
      <c r="AR385" s="343">
        <v>265.87299999999999</v>
      </c>
      <c r="AS385" s="343">
        <v>20.516999999999999</v>
      </c>
      <c r="AT385" s="343">
        <v>56.521999999999998</v>
      </c>
      <c r="AU385" s="343">
        <v>-6.9249999999999998</v>
      </c>
      <c r="AV385" s="343">
        <v>-202.233</v>
      </c>
      <c r="AW385" s="343">
        <v>-50.451999999999998</v>
      </c>
      <c r="AX385" s="343">
        <v>-99.39</v>
      </c>
      <c r="AY385" s="343">
        <v>-445.25799999999998</v>
      </c>
      <c r="AZ385" s="343">
        <v>399.55599999999998</v>
      </c>
      <c r="BA385" s="343">
        <v>-270.30099999999999</v>
      </c>
      <c r="BB385" s="343">
        <v>247.39099999999999</v>
      </c>
      <c r="BC385" s="343">
        <v>-66.772999999999996</v>
      </c>
      <c r="BD385" s="343">
        <v>-50.069000000000003</v>
      </c>
      <c r="BE385" s="343">
        <v>-202.136</v>
      </c>
      <c r="BF385" s="343">
        <v>-204.845</v>
      </c>
      <c r="BG385" s="343">
        <v>-186.07599999999999</v>
      </c>
      <c r="BH385" s="343">
        <v>-182.52600000000001</v>
      </c>
      <c r="BI385" s="343">
        <v>-44.363</v>
      </c>
      <c r="BJ385" s="343">
        <v>-15.366</v>
      </c>
      <c r="BK385" s="343">
        <v>-20.72</v>
      </c>
      <c r="BL385" s="343">
        <v>16.204000000000001</v>
      </c>
      <c r="BM385" s="343">
        <v>-6.4139999999999997</v>
      </c>
      <c r="BN385" s="343">
        <v>-34.42</v>
      </c>
      <c r="BO385" s="343">
        <v>-13.798999999999999</v>
      </c>
      <c r="BP385" s="343">
        <v>-3.6749999999999998</v>
      </c>
      <c r="BQ385" s="343">
        <v>-4.4450000000000003</v>
      </c>
      <c r="BR385" s="343">
        <v>-77.879000000000005</v>
      </c>
      <c r="BS385" s="343">
        <v>4.2290000000000001</v>
      </c>
      <c r="BT385" s="343">
        <v>-11.021000000000001</v>
      </c>
      <c r="BU385" s="343">
        <v>115.51</v>
      </c>
      <c r="BV385" s="343">
        <v>42.283000000000001</v>
      </c>
      <c r="BW385" s="343">
        <v>27.959</v>
      </c>
      <c r="BX385" s="343">
        <v>-68.116</v>
      </c>
      <c r="BY385" s="343">
        <v>16.527999999999999</v>
      </c>
      <c r="BZ385" s="343">
        <v>150.13300000000001</v>
      </c>
      <c r="CA385" s="343">
        <v>304.18599999999998</v>
      </c>
      <c r="CB385" s="343">
        <v>346.82499999999999</v>
      </c>
      <c r="CC385" s="343">
        <v>119.393</v>
      </c>
      <c r="CD385" s="343">
        <v>-80.335999999999999</v>
      </c>
      <c r="CE385" s="343">
        <v>14.442</v>
      </c>
      <c r="CF385" s="343">
        <v>-64.491</v>
      </c>
      <c r="CG385" s="343">
        <v>155.327</v>
      </c>
      <c r="CH385" s="343">
        <v>-46.423999999999999</v>
      </c>
      <c r="CI385" s="343">
        <v>-46.853999999999999</v>
      </c>
      <c r="CJ385" s="343">
        <v>396.69499999999999</v>
      </c>
      <c r="CK385" s="343">
        <v>235.09899999999999</v>
      </c>
      <c r="CL385" s="343">
        <v>2523.002</v>
      </c>
      <c r="CM385" s="343">
        <v>1160.2529999999999</v>
      </c>
      <c r="CN385" s="343">
        <v>1259.8510000000001</v>
      </c>
      <c r="CO385" s="343">
        <v>1163.5050000000001</v>
      </c>
      <c r="CP385" s="343">
        <v>543.13300000000004</v>
      </c>
      <c r="CQ385" s="343">
        <v>274.10899999999998</v>
      </c>
      <c r="CR385" s="343">
        <v>430.072</v>
      </c>
      <c r="CS385" s="343">
        <v>599.51700000000005</v>
      </c>
      <c r="CT385" s="343">
        <v>343.512</v>
      </c>
      <c r="CU385" s="343">
        <v>319.60300000000001</v>
      </c>
      <c r="CV385" s="343">
        <v>246.333</v>
      </c>
      <c r="CW385" s="343">
        <v>-4.657</v>
      </c>
      <c r="CX385" s="343">
        <v>-284.52100000000002</v>
      </c>
      <c r="CY385" s="343">
        <v>-9.1270000000000007</v>
      </c>
      <c r="CZ385" s="343">
        <v>-122.176</v>
      </c>
      <c r="DA385" s="343">
        <v>140.40700000000001</v>
      </c>
      <c r="DB385" s="343">
        <v>-368.101</v>
      </c>
      <c r="DC385" s="343">
        <v>2.7480000000000002</v>
      </c>
      <c r="DD385" s="343">
        <v>91.582999999999998</v>
      </c>
      <c r="DE385" s="343">
        <v>-44.506999999999998</v>
      </c>
      <c r="DF385" s="343">
        <v>-78.787999999999997</v>
      </c>
      <c r="DG385" s="343">
        <v>-99.817999999999998</v>
      </c>
      <c r="DH385" s="343">
        <v>367.18099999999998</v>
      </c>
      <c r="DI385" s="343">
        <v>-40.768999999999998</v>
      </c>
      <c r="DJ385" s="343">
        <v>-273.20999999999998</v>
      </c>
      <c r="DK385" s="343">
        <v>-321.34699999999998</v>
      </c>
      <c r="DL385" s="343">
        <v>82.43</v>
      </c>
      <c r="DM385" s="343">
        <v>-116.998</v>
      </c>
      <c r="DN385" s="343">
        <v>-379.05799999999999</v>
      </c>
      <c r="DO385" s="343">
        <v>-242.81899999999999</v>
      </c>
      <c r="DP385" s="343">
        <v>-294.55200000000002</v>
      </c>
      <c r="DQ385" s="343">
        <v>23.821000000000002</v>
      </c>
      <c r="DR385" s="343">
        <v>20.655999999999999</v>
      </c>
      <c r="DS385" s="343">
        <v>-215.78800000000001</v>
      </c>
      <c r="DT385" s="343">
        <v>-249.375</v>
      </c>
      <c r="DU385" s="343">
        <v>-425.76100000000002</v>
      </c>
      <c r="DV385" s="343">
        <v>-246.893</v>
      </c>
      <c r="DW385" s="344">
        <f t="shared" si="12"/>
        <v>-530.62400000000002</v>
      </c>
      <c r="DX385" s="344">
        <f t="shared" si="13"/>
        <v>-1390.453</v>
      </c>
    </row>
    <row r="386" spans="1:128" x14ac:dyDescent="0.25">
      <c r="A386" s="233" t="str">
        <f>IF('1'!$A$1=1,B386,C386)</f>
        <v>Довгострокові</v>
      </c>
      <c r="B386" s="234" t="s">
        <v>174</v>
      </c>
      <c r="C386" s="234" t="s">
        <v>173</v>
      </c>
      <c r="D386" s="343">
        <v>-5.9720000000000004</v>
      </c>
      <c r="E386" s="343">
        <v>-6.165</v>
      </c>
      <c r="F386" s="343">
        <v>-6.4279999999999999</v>
      </c>
      <c r="G386" s="343">
        <v>8.3539999999999992</v>
      </c>
      <c r="H386" s="343">
        <v>8.07</v>
      </c>
      <c r="I386" s="343">
        <v>8.907</v>
      </c>
      <c r="J386" s="343">
        <v>2.7269999999999999</v>
      </c>
      <c r="K386" s="343">
        <v>3.6019999999999999</v>
      </c>
      <c r="L386" s="343">
        <v>3.5630000000000002</v>
      </c>
      <c r="M386" s="343">
        <v>-3.5579999999999998</v>
      </c>
      <c r="N386" s="343">
        <v>-3.72</v>
      </c>
      <c r="O386" s="343">
        <v>-4.6029999999999998</v>
      </c>
      <c r="P386" s="343">
        <v>-5.524</v>
      </c>
      <c r="Q386" s="343">
        <v>-5.399</v>
      </c>
      <c r="R386" s="343">
        <v>-6.3150000000000004</v>
      </c>
      <c r="S386" s="343">
        <v>-1.764</v>
      </c>
      <c r="T386" s="343">
        <v>-1.7689999999999999</v>
      </c>
      <c r="U386" s="343">
        <v>-0.88800000000000001</v>
      </c>
      <c r="V386" s="343">
        <v>1.806</v>
      </c>
      <c r="W386" s="343">
        <v>1.7829999999999999</v>
      </c>
      <c r="X386" s="343">
        <v>1.7829999999999999</v>
      </c>
      <c r="Y386" s="343">
        <v>1.81</v>
      </c>
      <c r="Z386" s="343">
        <v>1.85</v>
      </c>
      <c r="AA386" s="343">
        <v>0.94799999999999995</v>
      </c>
      <c r="AB386" s="343">
        <v>7.5419999999999998</v>
      </c>
      <c r="AC386" s="343">
        <v>7.5049999999999999</v>
      </c>
      <c r="AD386" s="343">
        <v>7.4960000000000004</v>
      </c>
      <c r="AE386" s="343">
        <v>0</v>
      </c>
      <c r="AF386" s="343">
        <v>0.90600000000000003</v>
      </c>
      <c r="AG386" s="343">
        <v>0.89200000000000002</v>
      </c>
      <c r="AH386" s="343">
        <v>2.6110000000000002</v>
      </c>
      <c r="AI386" s="343">
        <v>2.544</v>
      </c>
      <c r="AJ386" s="343">
        <v>1.68</v>
      </c>
      <c r="AK386" s="343">
        <v>0</v>
      </c>
      <c r="AL386" s="343">
        <v>0</v>
      </c>
      <c r="AM386" s="343">
        <v>0</v>
      </c>
      <c r="AN386" s="343">
        <v>-0.82199999999999995</v>
      </c>
      <c r="AO386" s="343">
        <v>-0.80900000000000005</v>
      </c>
      <c r="AP386" s="343">
        <v>-0.81100000000000005</v>
      </c>
      <c r="AQ386" s="343">
        <v>2.4409999999999998</v>
      </c>
      <c r="AR386" s="343">
        <v>2.532</v>
      </c>
      <c r="AS386" s="343">
        <v>2.5649999999999999</v>
      </c>
      <c r="AT386" s="343">
        <v>-1.7130000000000001</v>
      </c>
      <c r="AU386" s="343">
        <v>-0.86599999999999999</v>
      </c>
      <c r="AV386" s="343">
        <v>-0.85699999999999998</v>
      </c>
      <c r="AW386" s="343">
        <v>-2.61</v>
      </c>
      <c r="AX386" s="343">
        <v>-2.6389999999999998</v>
      </c>
      <c r="AY386" s="343">
        <v>-3.5129999999999999</v>
      </c>
      <c r="AZ386" s="343">
        <v>0.876</v>
      </c>
      <c r="BA386" s="343">
        <v>0.88</v>
      </c>
      <c r="BB386" s="343">
        <v>0.88400000000000001</v>
      </c>
      <c r="BC386" s="343">
        <v>0.89</v>
      </c>
      <c r="BD386" s="343">
        <v>0.89400000000000002</v>
      </c>
      <c r="BE386" s="343">
        <v>0</v>
      </c>
      <c r="BF386" s="343">
        <v>-2.6720000000000002</v>
      </c>
      <c r="BG386" s="343">
        <v>-2.6970000000000001</v>
      </c>
      <c r="BH386" s="343">
        <v>-2.7240000000000002</v>
      </c>
      <c r="BI386" s="343">
        <v>-2.7160000000000002</v>
      </c>
      <c r="BJ386" s="343">
        <v>-2.7120000000000002</v>
      </c>
      <c r="BK386" s="343">
        <v>-2.7029999999999998</v>
      </c>
      <c r="BL386" s="343">
        <v>3.601</v>
      </c>
      <c r="BM386" s="343">
        <v>3.665</v>
      </c>
      <c r="BN386" s="343">
        <v>2.7170000000000001</v>
      </c>
      <c r="BO386" s="343">
        <v>0</v>
      </c>
      <c r="BP386" s="343">
        <v>0</v>
      </c>
      <c r="BQ386" s="343">
        <v>0</v>
      </c>
      <c r="BR386" s="343">
        <v>-1.75</v>
      </c>
      <c r="BS386" s="343">
        <v>-1.6919999999999999</v>
      </c>
      <c r="BT386" s="343">
        <v>-1.696</v>
      </c>
      <c r="BU386" s="343">
        <v>-6.7949999999999999</v>
      </c>
      <c r="BV386" s="343">
        <v>-7.6109999999999998</v>
      </c>
      <c r="BW386" s="343">
        <v>-7.4009999999999998</v>
      </c>
      <c r="BX386" s="343">
        <v>1.641</v>
      </c>
      <c r="BY386" s="343">
        <v>1.653</v>
      </c>
      <c r="BZ386" s="343">
        <v>0.83899999999999997</v>
      </c>
      <c r="CA386" s="343">
        <v>3.3519999999999999</v>
      </c>
      <c r="CB386" s="343">
        <v>2.4710000000000001</v>
      </c>
      <c r="CC386" s="343">
        <v>2.4870000000000001</v>
      </c>
      <c r="CD386" s="343">
        <v>-1.6910000000000001</v>
      </c>
      <c r="CE386" s="343">
        <v>-1.6990000000000001</v>
      </c>
      <c r="CF386" s="343">
        <v>-2.5459999999999998</v>
      </c>
      <c r="CG386" s="343">
        <v>1.726</v>
      </c>
      <c r="CH386" s="343">
        <v>1.752</v>
      </c>
      <c r="CI386" s="343">
        <v>2.6520000000000001</v>
      </c>
      <c r="CJ386" s="343">
        <v>-2.6509999999999998</v>
      </c>
      <c r="CK386" s="343">
        <v>-2.6419999999999999</v>
      </c>
      <c r="CL386" s="343">
        <v>-2.6680000000000001</v>
      </c>
      <c r="CM386" s="343">
        <v>-23.942</v>
      </c>
      <c r="CN386" s="343">
        <v>-24.629000000000001</v>
      </c>
      <c r="CO386" s="343">
        <v>-24.574000000000002</v>
      </c>
      <c r="CP386" s="343">
        <v>-0.98899999999999999</v>
      </c>
      <c r="CQ386" s="343">
        <v>0</v>
      </c>
      <c r="CR386" s="343">
        <v>0</v>
      </c>
      <c r="CS386" s="343">
        <v>-5.0890000000000004</v>
      </c>
      <c r="CT386" s="343">
        <v>-4.9210000000000003</v>
      </c>
      <c r="CU386" s="343">
        <v>-3.782</v>
      </c>
      <c r="CV386" s="343">
        <v>0.93</v>
      </c>
      <c r="CW386" s="343">
        <v>0</v>
      </c>
      <c r="CX386" s="343">
        <v>0</v>
      </c>
      <c r="CY386" s="343">
        <v>11.865</v>
      </c>
      <c r="CZ386" s="343">
        <v>12.861000000000001</v>
      </c>
      <c r="DA386" s="343">
        <v>12.932</v>
      </c>
      <c r="DB386" s="343">
        <v>1.8089999999999999</v>
      </c>
      <c r="DC386" s="343">
        <v>0</v>
      </c>
      <c r="DD386" s="343">
        <v>0</v>
      </c>
      <c r="DE386" s="343">
        <v>-0.94699999999999995</v>
      </c>
      <c r="DF386" s="343">
        <v>-1.8540000000000001</v>
      </c>
      <c r="DG386" s="343">
        <v>-1.8320000000000001</v>
      </c>
      <c r="DH386" s="343">
        <v>-0.91600000000000004</v>
      </c>
      <c r="DI386" s="343">
        <v>-1.853</v>
      </c>
      <c r="DJ386" s="343">
        <v>-1.84</v>
      </c>
      <c r="DK386" s="343">
        <v>0.93100000000000005</v>
      </c>
      <c r="DL386" s="343">
        <v>0.92600000000000005</v>
      </c>
      <c r="DM386" s="343">
        <v>1.857</v>
      </c>
      <c r="DN386" s="343">
        <v>1.845</v>
      </c>
      <c r="DO386" s="343">
        <v>2.7280000000000002</v>
      </c>
      <c r="DP386" s="343">
        <v>2.702</v>
      </c>
      <c r="DQ386" s="343">
        <v>1.8320000000000001</v>
      </c>
      <c r="DR386" s="343">
        <v>0</v>
      </c>
      <c r="DS386" s="343">
        <v>0</v>
      </c>
      <c r="DT386" s="343">
        <v>0</v>
      </c>
      <c r="DU386" s="343">
        <v>0</v>
      </c>
      <c r="DV386" s="343">
        <v>0</v>
      </c>
      <c r="DW386" s="344">
        <f t="shared" si="12"/>
        <v>35.763999999999996</v>
      </c>
      <c r="DX386" s="344">
        <f t="shared" si="13"/>
        <v>8.2120000000000015</v>
      </c>
    </row>
    <row r="387" spans="1:128" s="9" customFormat="1" ht="39.6" x14ac:dyDescent="0.25">
      <c r="A387" s="233" t="str">
        <f>IF('1'!$A$1=1,B387,C387)</f>
        <v>Нефінансові корпорації, домашні господарства та некомерційні організації, що обслуговують домашні господарства (НКОДГ)</v>
      </c>
      <c r="B387" s="234" t="s">
        <v>398</v>
      </c>
      <c r="C387" s="234" t="s">
        <v>404</v>
      </c>
      <c r="D387" s="343">
        <v>-228.64400000000001</v>
      </c>
      <c r="E387" s="343">
        <v>-147.953</v>
      </c>
      <c r="F387" s="343">
        <v>191.01500000000001</v>
      </c>
      <c r="G387" s="343">
        <v>-14.852</v>
      </c>
      <c r="H387" s="343">
        <v>32.278999999999996</v>
      </c>
      <c r="I387" s="343">
        <v>-44.533000000000001</v>
      </c>
      <c r="J387" s="343">
        <v>-152.69499999999999</v>
      </c>
      <c r="K387" s="343">
        <v>344.029</v>
      </c>
      <c r="L387" s="343">
        <v>-42.753999999999998</v>
      </c>
      <c r="M387" s="343">
        <v>183.233</v>
      </c>
      <c r="N387" s="343">
        <v>147.86699999999999</v>
      </c>
      <c r="O387" s="343">
        <v>309.32499999999999</v>
      </c>
      <c r="P387" s="343">
        <v>115.089</v>
      </c>
      <c r="Q387" s="343">
        <v>-3.5990000000000002</v>
      </c>
      <c r="R387" s="343">
        <v>31.574000000000002</v>
      </c>
      <c r="S387" s="343">
        <v>-44.094000000000001</v>
      </c>
      <c r="T387" s="343">
        <v>14.148999999999999</v>
      </c>
      <c r="U387" s="343">
        <v>-22.201000000000001</v>
      </c>
      <c r="V387" s="343">
        <v>-71.319000000000003</v>
      </c>
      <c r="W387" s="343">
        <v>71.325000000000003</v>
      </c>
      <c r="X387" s="343">
        <v>47.251000000000005</v>
      </c>
      <c r="Y387" s="343">
        <v>69.701000000000008</v>
      </c>
      <c r="Z387" s="343">
        <v>68.450999999999993</v>
      </c>
      <c r="AA387" s="343">
        <v>119.502</v>
      </c>
      <c r="AB387" s="343">
        <v>117.843</v>
      </c>
      <c r="AC387" s="343">
        <v>94.751999999999995</v>
      </c>
      <c r="AD387" s="343">
        <v>141.48700000000002</v>
      </c>
      <c r="AE387" s="343">
        <v>253.94200000000001</v>
      </c>
      <c r="AF387" s="343">
        <v>275.45100000000002</v>
      </c>
      <c r="AG387" s="343">
        <v>281.077</v>
      </c>
      <c r="AH387" s="343">
        <v>-140.11800000000002</v>
      </c>
      <c r="AI387" s="343">
        <v>-76.314000000000007</v>
      </c>
      <c r="AJ387" s="343">
        <v>-126.83099999999999</v>
      </c>
      <c r="AK387" s="343">
        <v>82.385000000000005</v>
      </c>
      <c r="AL387" s="343">
        <v>11.938000000000001</v>
      </c>
      <c r="AM387" s="343">
        <v>51.524000000000001</v>
      </c>
      <c r="AN387" s="343">
        <v>78.887999999999991</v>
      </c>
      <c r="AO387" s="343">
        <v>65.516999999999996</v>
      </c>
      <c r="AP387" s="343">
        <v>78.622</v>
      </c>
      <c r="AQ387" s="343">
        <v>116.346</v>
      </c>
      <c r="AR387" s="343">
        <v>268.40499999999997</v>
      </c>
      <c r="AS387" s="343">
        <v>23.082000000000001</v>
      </c>
      <c r="AT387" s="343">
        <v>54.808999999999997</v>
      </c>
      <c r="AU387" s="343">
        <v>-7.7909999999999995</v>
      </c>
      <c r="AV387" s="343">
        <v>-203.09</v>
      </c>
      <c r="AW387" s="343">
        <v>-53.061999999999998</v>
      </c>
      <c r="AX387" s="343">
        <v>-102.029</v>
      </c>
      <c r="AY387" s="343">
        <v>-448.77099999999996</v>
      </c>
      <c r="AZ387" s="343">
        <v>400.43199999999996</v>
      </c>
      <c r="BA387" s="343">
        <v>-269.42099999999999</v>
      </c>
      <c r="BB387" s="343">
        <v>248.27499999999998</v>
      </c>
      <c r="BC387" s="343">
        <v>-65.882999999999996</v>
      </c>
      <c r="BD387" s="343">
        <v>-49.175000000000004</v>
      </c>
      <c r="BE387" s="343">
        <v>-202.136</v>
      </c>
      <c r="BF387" s="343">
        <v>-207.517</v>
      </c>
      <c r="BG387" s="343">
        <v>-188.773</v>
      </c>
      <c r="BH387" s="343">
        <v>-185.25</v>
      </c>
      <c r="BI387" s="343">
        <v>-47.079000000000001</v>
      </c>
      <c r="BJ387" s="343">
        <v>-18.077999999999999</v>
      </c>
      <c r="BK387" s="343">
        <v>-23.422999999999998</v>
      </c>
      <c r="BL387" s="343">
        <v>19.805</v>
      </c>
      <c r="BM387" s="343">
        <v>-2.7489999999999997</v>
      </c>
      <c r="BN387" s="343">
        <v>-31.703000000000003</v>
      </c>
      <c r="BO387" s="343">
        <v>-13.798999999999999</v>
      </c>
      <c r="BP387" s="343">
        <v>-3.6749999999999998</v>
      </c>
      <c r="BQ387" s="343">
        <v>-4.4450000000000003</v>
      </c>
      <c r="BR387" s="343">
        <v>-79.629000000000005</v>
      </c>
      <c r="BS387" s="343">
        <v>2.5369999999999999</v>
      </c>
      <c r="BT387" s="343">
        <v>-12.717000000000001</v>
      </c>
      <c r="BU387" s="343">
        <v>108.715</v>
      </c>
      <c r="BV387" s="343">
        <v>34.672000000000004</v>
      </c>
      <c r="BW387" s="343">
        <v>20.558</v>
      </c>
      <c r="BX387" s="343">
        <v>-66.474999999999994</v>
      </c>
      <c r="BY387" s="343">
        <v>18.180999999999997</v>
      </c>
      <c r="BZ387" s="343">
        <v>150.97200000000001</v>
      </c>
      <c r="CA387" s="343">
        <v>307.53799999999995</v>
      </c>
      <c r="CB387" s="343">
        <v>349.29599999999999</v>
      </c>
      <c r="CC387" s="343">
        <v>121.88</v>
      </c>
      <c r="CD387" s="343">
        <v>-82.027000000000001</v>
      </c>
      <c r="CE387" s="343">
        <v>12.743</v>
      </c>
      <c r="CF387" s="343">
        <v>-67.037000000000006</v>
      </c>
      <c r="CG387" s="343">
        <v>157.053</v>
      </c>
      <c r="CH387" s="343">
        <v>-44.671999999999997</v>
      </c>
      <c r="CI387" s="343">
        <v>-44.201999999999998</v>
      </c>
      <c r="CJ387" s="343">
        <v>394.04399999999998</v>
      </c>
      <c r="CK387" s="343">
        <v>232.45699999999999</v>
      </c>
      <c r="CL387" s="343">
        <v>2520.3339999999998</v>
      </c>
      <c r="CM387" s="343">
        <v>1136.3109999999999</v>
      </c>
      <c r="CN387" s="343">
        <v>1235.2220000000002</v>
      </c>
      <c r="CO387" s="343">
        <v>1138.931</v>
      </c>
      <c r="CP387" s="343">
        <v>542.14400000000001</v>
      </c>
      <c r="CQ387" s="343">
        <v>274.10899999999998</v>
      </c>
      <c r="CR387" s="343">
        <v>430.072</v>
      </c>
      <c r="CS387" s="343">
        <v>594.428</v>
      </c>
      <c r="CT387" s="343">
        <v>338.59100000000001</v>
      </c>
      <c r="CU387" s="343">
        <v>315.82100000000003</v>
      </c>
      <c r="CV387" s="343">
        <v>247.26300000000001</v>
      </c>
      <c r="CW387" s="343">
        <v>-4.657</v>
      </c>
      <c r="CX387" s="343">
        <v>-284.52100000000002</v>
      </c>
      <c r="CY387" s="343">
        <v>2.7379999999999995</v>
      </c>
      <c r="CZ387" s="343">
        <v>-109.315</v>
      </c>
      <c r="DA387" s="343">
        <v>153.339</v>
      </c>
      <c r="DB387" s="343">
        <v>-366.29199999999997</v>
      </c>
      <c r="DC387" s="343">
        <v>2.7480000000000002</v>
      </c>
      <c r="DD387" s="343">
        <v>91.582999999999998</v>
      </c>
      <c r="DE387" s="343">
        <v>-45.454000000000001</v>
      </c>
      <c r="DF387" s="343">
        <v>-80.641999999999996</v>
      </c>
      <c r="DG387" s="343">
        <v>-101.64999999999999</v>
      </c>
      <c r="DH387" s="343">
        <v>366.26499999999999</v>
      </c>
      <c r="DI387" s="343">
        <v>-42.622</v>
      </c>
      <c r="DJ387" s="343">
        <v>-275.04999999999995</v>
      </c>
      <c r="DK387" s="343">
        <v>-320.416</v>
      </c>
      <c r="DL387" s="343">
        <v>83.356000000000009</v>
      </c>
      <c r="DM387" s="343">
        <v>-115.14100000000001</v>
      </c>
      <c r="DN387" s="343">
        <v>-377.21299999999997</v>
      </c>
      <c r="DO387" s="343">
        <v>-240.09099999999998</v>
      </c>
      <c r="DP387" s="343">
        <v>-291.85000000000002</v>
      </c>
      <c r="DQ387" s="343">
        <v>25.653000000000002</v>
      </c>
      <c r="DR387" s="343">
        <v>20.655999999999999</v>
      </c>
      <c r="DS387" s="343">
        <v>-215.78800000000001</v>
      </c>
      <c r="DT387" s="343">
        <v>-249.375</v>
      </c>
      <c r="DU387" s="343">
        <v>-425.76100000000002</v>
      </c>
      <c r="DV387" s="343">
        <v>-246.893</v>
      </c>
      <c r="DW387" s="344">
        <f t="shared" si="12"/>
        <v>-494.86</v>
      </c>
      <c r="DX387" s="344">
        <f t="shared" si="13"/>
        <v>-1382.241</v>
      </c>
    </row>
    <row r="388" spans="1:128" s="9" customFormat="1" x14ac:dyDescent="0.25">
      <c r="A388" s="247" t="str">
        <f>IF('1'!$A$1=1,B388,C388)</f>
        <v>Короткострокові</v>
      </c>
      <c r="B388" s="248" t="s">
        <v>172</v>
      </c>
      <c r="C388" s="248" t="s">
        <v>171</v>
      </c>
      <c r="D388" s="343">
        <v>-222.672</v>
      </c>
      <c r="E388" s="343">
        <v>-141.78800000000001</v>
      </c>
      <c r="F388" s="343">
        <v>197.44300000000001</v>
      </c>
      <c r="G388" s="343">
        <v>-23.206</v>
      </c>
      <c r="H388" s="343">
        <v>24.209</v>
      </c>
      <c r="I388" s="343">
        <v>-53.44</v>
      </c>
      <c r="J388" s="343">
        <v>-155.422</v>
      </c>
      <c r="K388" s="343">
        <v>340.42700000000002</v>
      </c>
      <c r="L388" s="343">
        <v>-46.317</v>
      </c>
      <c r="M388" s="343">
        <v>186.791</v>
      </c>
      <c r="N388" s="343">
        <v>151.58699999999999</v>
      </c>
      <c r="O388" s="343">
        <v>313.928</v>
      </c>
      <c r="P388" s="343">
        <v>120.613</v>
      </c>
      <c r="Q388" s="343">
        <v>1.8</v>
      </c>
      <c r="R388" s="343">
        <v>37.889000000000003</v>
      </c>
      <c r="S388" s="343">
        <v>-42.33</v>
      </c>
      <c r="T388" s="343">
        <v>15.917999999999999</v>
      </c>
      <c r="U388" s="343">
        <v>-21.312999999999999</v>
      </c>
      <c r="V388" s="343">
        <v>-73.125</v>
      </c>
      <c r="W388" s="343">
        <v>69.542000000000002</v>
      </c>
      <c r="X388" s="343">
        <v>45.468000000000004</v>
      </c>
      <c r="Y388" s="343">
        <v>67.891000000000005</v>
      </c>
      <c r="Z388" s="343">
        <v>66.600999999999999</v>
      </c>
      <c r="AA388" s="343">
        <v>118.554</v>
      </c>
      <c r="AB388" s="343">
        <v>110.301</v>
      </c>
      <c r="AC388" s="343">
        <v>87.247</v>
      </c>
      <c r="AD388" s="343">
        <v>133.99100000000001</v>
      </c>
      <c r="AE388" s="343">
        <v>253.94200000000001</v>
      </c>
      <c r="AF388" s="343">
        <v>274.54500000000002</v>
      </c>
      <c r="AG388" s="343">
        <v>280.185</v>
      </c>
      <c r="AH388" s="343">
        <v>-142.72900000000001</v>
      </c>
      <c r="AI388" s="343">
        <v>-78.858000000000004</v>
      </c>
      <c r="AJ388" s="343">
        <v>-128.511</v>
      </c>
      <c r="AK388" s="343">
        <v>82.385000000000005</v>
      </c>
      <c r="AL388" s="343">
        <v>11.938000000000001</v>
      </c>
      <c r="AM388" s="343">
        <v>51.524000000000001</v>
      </c>
      <c r="AN388" s="343">
        <v>79.709999999999994</v>
      </c>
      <c r="AO388" s="343">
        <v>66.325999999999993</v>
      </c>
      <c r="AP388" s="343">
        <v>79.433000000000007</v>
      </c>
      <c r="AQ388" s="343">
        <v>113.905</v>
      </c>
      <c r="AR388" s="343">
        <v>265.87299999999999</v>
      </c>
      <c r="AS388" s="343">
        <v>20.516999999999999</v>
      </c>
      <c r="AT388" s="343">
        <v>56.521999999999998</v>
      </c>
      <c r="AU388" s="343">
        <v>-6.9249999999999998</v>
      </c>
      <c r="AV388" s="343">
        <v>-202.233</v>
      </c>
      <c r="AW388" s="343">
        <v>-50.451999999999998</v>
      </c>
      <c r="AX388" s="343">
        <v>-99.39</v>
      </c>
      <c r="AY388" s="343">
        <v>-445.25799999999998</v>
      </c>
      <c r="AZ388" s="343">
        <v>399.55599999999998</v>
      </c>
      <c r="BA388" s="343">
        <v>-270.30099999999999</v>
      </c>
      <c r="BB388" s="343">
        <v>247.39099999999999</v>
      </c>
      <c r="BC388" s="343">
        <v>-66.772999999999996</v>
      </c>
      <c r="BD388" s="343">
        <v>-50.069000000000003</v>
      </c>
      <c r="BE388" s="343">
        <v>-202.136</v>
      </c>
      <c r="BF388" s="343">
        <v>-204.845</v>
      </c>
      <c r="BG388" s="343">
        <v>-186.07599999999999</v>
      </c>
      <c r="BH388" s="343">
        <v>-182.52600000000001</v>
      </c>
      <c r="BI388" s="343">
        <v>-44.363</v>
      </c>
      <c r="BJ388" s="343">
        <v>-15.366</v>
      </c>
      <c r="BK388" s="343">
        <v>-20.72</v>
      </c>
      <c r="BL388" s="343">
        <v>16.204000000000001</v>
      </c>
      <c r="BM388" s="343">
        <v>-6.4139999999999997</v>
      </c>
      <c r="BN388" s="343">
        <v>-34.42</v>
      </c>
      <c r="BO388" s="343">
        <v>-13.798999999999999</v>
      </c>
      <c r="BP388" s="343">
        <v>-3.6749999999999998</v>
      </c>
      <c r="BQ388" s="343">
        <v>-4.4450000000000003</v>
      </c>
      <c r="BR388" s="343">
        <v>-77.879000000000005</v>
      </c>
      <c r="BS388" s="343">
        <v>4.2290000000000001</v>
      </c>
      <c r="BT388" s="343">
        <v>-11.021000000000001</v>
      </c>
      <c r="BU388" s="343">
        <v>115.51</v>
      </c>
      <c r="BV388" s="343">
        <v>42.283000000000001</v>
      </c>
      <c r="BW388" s="343">
        <v>27.959</v>
      </c>
      <c r="BX388" s="343">
        <v>-68.116</v>
      </c>
      <c r="BY388" s="343">
        <v>16.527999999999999</v>
      </c>
      <c r="BZ388" s="343">
        <v>150.13300000000001</v>
      </c>
      <c r="CA388" s="343">
        <v>304.18599999999998</v>
      </c>
      <c r="CB388" s="343">
        <v>346.82499999999999</v>
      </c>
      <c r="CC388" s="343">
        <v>119.393</v>
      </c>
      <c r="CD388" s="343">
        <v>-80.335999999999999</v>
      </c>
      <c r="CE388" s="343">
        <v>14.442</v>
      </c>
      <c r="CF388" s="343">
        <v>-64.491</v>
      </c>
      <c r="CG388" s="343">
        <v>155.327</v>
      </c>
      <c r="CH388" s="343">
        <v>-46.423999999999999</v>
      </c>
      <c r="CI388" s="343">
        <v>-46.853999999999999</v>
      </c>
      <c r="CJ388" s="343">
        <v>396.69499999999999</v>
      </c>
      <c r="CK388" s="343">
        <v>235.09899999999999</v>
      </c>
      <c r="CL388" s="343">
        <v>2523.002</v>
      </c>
      <c r="CM388" s="343">
        <v>1160.2529999999999</v>
      </c>
      <c r="CN388" s="343">
        <v>1259.8510000000001</v>
      </c>
      <c r="CO388" s="343">
        <v>1163.5050000000001</v>
      </c>
      <c r="CP388" s="343">
        <v>543.13300000000004</v>
      </c>
      <c r="CQ388" s="343">
        <v>274.10899999999998</v>
      </c>
      <c r="CR388" s="343">
        <v>430.072</v>
      </c>
      <c r="CS388" s="343">
        <v>599.51700000000005</v>
      </c>
      <c r="CT388" s="343">
        <v>343.512</v>
      </c>
      <c r="CU388" s="343">
        <v>319.60300000000001</v>
      </c>
      <c r="CV388" s="343">
        <v>246.333</v>
      </c>
      <c r="CW388" s="343">
        <v>-4.657</v>
      </c>
      <c r="CX388" s="343">
        <v>-284.52100000000002</v>
      </c>
      <c r="CY388" s="343">
        <v>-9.1270000000000007</v>
      </c>
      <c r="CZ388" s="343">
        <v>-122.176</v>
      </c>
      <c r="DA388" s="343">
        <v>140.40700000000001</v>
      </c>
      <c r="DB388" s="343">
        <v>-368.101</v>
      </c>
      <c r="DC388" s="343">
        <v>2.7480000000000002</v>
      </c>
      <c r="DD388" s="343">
        <v>91.582999999999998</v>
      </c>
      <c r="DE388" s="343">
        <v>-44.506999999999998</v>
      </c>
      <c r="DF388" s="343">
        <v>-78.787999999999997</v>
      </c>
      <c r="DG388" s="343">
        <v>-99.817999999999998</v>
      </c>
      <c r="DH388" s="343">
        <v>367.18099999999998</v>
      </c>
      <c r="DI388" s="343">
        <v>-40.768999999999998</v>
      </c>
      <c r="DJ388" s="343">
        <v>-273.20999999999998</v>
      </c>
      <c r="DK388" s="343">
        <v>-321.34699999999998</v>
      </c>
      <c r="DL388" s="343">
        <v>82.43</v>
      </c>
      <c r="DM388" s="343">
        <v>-116.998</v>
      </c>
      <c r="DN388" s="343">
        <v>-379.05799999999999</v>
      </c>
      <c r="DO388" s="343">
        <v>-242.81899999999999</v>
      </c>
      <c r="DP388" s="343">
        <v>-294.55200000000002</v>
      </c>
      <c r="DQ388" s="343">
        <v>23.821000000000002</v>
      </c>
      <c r="DR388" s="343">
        <v>20.655999999999999</v>
      </c>
      <c r="DS388" s="343">
        <v>-215.78800000000001</v>
      </c>
      <c r="DT388" s="343">
        <v>-249.375</v>
      </c>
      <c r="DU388" s="343">
        <v>-425.76100000000002</v>
      </c>
      <c r="DV388" s="343">
        <v>-246.893</v>
      </c>
      <c r="DW388" s="344">
        <f t="shared" si="12"/>
        <v>-530.62400000000002</v>
      </c>
      <c r="DX388" s="344">
        <f t="shared" si="13"/>
        <v>-1390.453</v>
      </c>
    </row>
    <row r="389" spans="1:128" x14ac:dyDescent="0.25">
      <c r="A389" s="247" t="str">
        <f>IF('1'!$A$1=1,B389,C389)</f>
        <v>Довгострокові</v>
      </c>
      <c r="B389" s="248" t="s">
        <v>174</v>
      </c>
      <c r="C389" s="248" t="s">
        <v>173</v>
      </c>
      <c r="D389" s="343">
        <v>-5.9720000000000004</v>
      </c>
      <c r="E389" s="343">
        <v>-6.165</v>
      </c>
      <c r="F389" s="343">
        <v>-6.4279999999999999</v>
      </c>
      <c r="G389" s="343">
        <v>8.3539999999999992</v>
      </c>
      <c r="H389" s="343">
        <v>8.07</v>
      </c>
      <c r="I389" s="343">
        <v>8.907</v>
      </c>
      <c r="J389" s="343">
        <v>2.7269999999999999</v>
      </c>
      <c r="K389" s="343">
        <v>3.6019999999999999</v>
      </c>
      <c r="L389" s="343">
        <v>3.5630000000000002</v>
      </c>
      <c r="M389" s="343">
        <v>-3.5579999999999998</v>
      </c>
      <c r="N389" s="343">
        <v>-3.72</v>
      </c>
      <c r="O389" s="343">
        <v>-4.6029999999999998</v>
      </c>
      <c r="P389" s="343">
        <v>-5.524</v>
      </c>
      <c r="Q389" s="343">
        <v>-5.399</v>
      </c>
      <c r="R389" s="343">
        <v>-6.3150000000000004</v>
      </c>
      <c r="S389" s="343">
        <v>-1.764</v>
      </c>
      <c r="T389" s="343">
        <v>-1.7689999999999999</v>
      </c>
      <c r="U389" s="343">
        <v>-0.88800000000000001</v>
      </c>
      <c r="V389" s="343">
        <v>1.806</v>
      </c>
      <c r="W389" s="343">
        <v>1.7829999999999999</v>
      </c>
      <c r="X389" s="343">
        <v>1.7829999999999999</v>
      </c>
      <c r="Y389" s="343">
        <v>1.81</v>
      </c>
      <c r="Z389" s="343">
        <v>1.85</v>
      </c>
      <c r="AA389" s="343">
        <v>0.94799999999999995</v>
      </c>
      <c r="AB389" s="343">
        <v>7.5419999999999998</v>
      </c>
      <c r="AC389" s="343">
        <v>7.5049999999999999</v>
      </c>
      <c r="AD389" s="343">
        <v>7.4960000000000004</v>
      </c>
      <c r="AE389" s="343">
        <v>0</v>
      </c>
      <c r="AF389" s="343">
        <v>0.90600000000000003</v>
      </c>
      <c r="AG389" s="343">
        <v>0.89200000000000002</v>
      </c>
      <c r="AH389" s="343">
        <v>2.6110000000000002</v>
      </c>
      <c r="AI389" s="343">
        <v>2.544</v>
      </c>
      <c r="AJ389" s="343">
        <v>1.68</v>
      </c>
      <c r="AK389" s="343">
        <v>0</v>
      </c>
      <c r="AL389" s="343">
        <v>0</v>
      </c>
      <c r="AM389" s="343">
        <v>0</v>
      </c>
      <c r="AN389" s="343">
        <v>-0.82199999999999995</v>
      </c>
      <c r="AO389" s="343">
        <v>-0.80900000000000005</v>
      </c>
      <c r="AP389" s="343">
        <v>-0.81100000000000005</v>
      </c>
      <c r="AQ389" s="343">
        <v>2.4409999999999998</v>
      </c>
      <c r="AR389" s="343">
        <v>2.532</v>
      </c>
      <c r="AS389" s="343">
        <v>2.5649999999999999</v>
      </c>
      <c r="AT389" s="343">
        <v>-1.7130000000000001</v>
      </c>
      <c r="AU389" s="343">
        <v>-0.86599999999999999</v>
      </c>
      <c r="AV389" s="343">
        <v>-0.85699999999999998</v>
      </c>
      <c r="AW389" s="343">
        <v>-2.61</v>
      </c>
      <c r="AX389" s="343">
        <v>-2.6389999999999998</v>
      </c>
      <c r="AY389" s="343">
        <v>-3.5129999999999999</v>
      </c>
      <c r="AZ389" s="343">
        <v>0.876</v>
      </c>
      <c r="BA389" s="343">
        <v>0.88</v>
      </c>
      <c r="BB389" s="343">
        <v>0.88400000000000001</v>
      </c>
      <c r="BC389" s="343">
        <v>0.89</v>
      </c>
      <c r="BD389" s="343">
        <v>0.89400000000000002</v>
      </c>
      <c r="BE389" s="343">
        <v>0</v>
      </c>
      <c r="BF389" s="343">
        <v>-2.6720000000000002</v>
      </c>
      <c r="BG389" s="343">
        <v>-2.6970000000000001</v>
      </c>
      <c r="BH389" s="343">
        <v>-2.7240000000000002</v>
      </c>
      <c r="BI389" s="343">
        <v>-2.7160000000000002</v>
      </c>
      <c r="BJ389" s="343">
        <v>-2.7120000000000002</v>
      </c>
      <c r="BK389" s="343">
        <v>-2.7029999999999998</v>
      </c>
      <c r="BL389" s="343">
        <v>3.601</v>
      </c>
      <c r="BM389" s="343">
        <v>3.665</v>
      </c>
      <c r="BN389" s="343">
        <v>2.7170000000000001</v>
      </c>
      <c r="BO389" s="343">
        <v>0</v>
      </c>
      <c r="BP389" s="343">
        <v>0</v>
      </c>
      <c r="BQ389" s="343">
        <v>0</v>
      </c>
      <c r="BR389" s="343">
        <v>-1.75</v>
      </c>
      <c r="BS389" s="343">
        <v>-1.6919999999999999</v>
      </c>
      <c r="BT389" s="343">
        <v>-1.696</v>
      </c>
      <c r="BU389" s="343">
        <v>-6.7949999999999999</v>
      </c>
      <c r="BV389" s="343">
        <v>-7.6109999999999998</v>
      </c>
      <c r="BW389" s="343">
        <v>-7.4009999999999998</v>
      </c>
      <c r="BX389" s="343">
        <v>1.641</v>
      </c>
      <c r="BY389" s="343">
        <v>1.653</v>
      </c>
      <c r="BZ389" s="343">
        <v>0.83899999999999997</v>
      </c>
      <c r="CA389" s="343">
        <v>3.3519999999999999</v>
      </c>
      <c r="CB389" s="343">
        <v>2.4710000000000001</v>
      </c>
      <c r="CC389" s="343">
        <v>2.4870000000000001</v>
      </c>
      <c r="CD389" s="343">
        <v>-1.6910000000000001</v>
      </c>
      <c r="CE389" s="343">
        <v>-1.6990000000000001</v>
      </c>
      <c r="CF389" s="343">
        <v>-2.5459999999999998</v>
      </c>
      <c r="CG389" s="343">
        <v>1.726</v>
      </c>
      <c r="CH389" s="343">
        <v>1.752</v>
      </c>
      <c r="CI389" s="343">
        <v>2.6520000000000001</v>
      </c>
      <c r="CJ389" s="343">
        <v>-2.6509999999999998</v>
      </c>
      <c r="CK389" s="343">
        <v>-2.6419999999999999</v>
      </c>
      <c r="CL389" s="343">
        <v>-2.6680000000000001</v>
      </c>
      <c r="CM389" s="343">
        <v>-23.942</v>
      </c>
      <c r="CN389" s="343">
        <v>-24.629000000000001</v>
      </c>
      <c r="CO389" s="343">
        <v>-24.574000000000002</v>
      </c>
      <c r="CP389" s="343">
        <v>-0.98899999999999999</v>
      </c>
      <c r="CQ389" s="343">
        <v>0</v>
      </c>
      <c r="CR389" s="343">
        <v>0</v>
      </c>
      <c r="CS389" s="343">
        <v>-5.0890000000000004</v>
      </c>
      <c r="CT389" s="343">
        <v>-4.9210000000000003</v>
      </c>
      <c r="CU389" s="343">
        <v>-3.782</v>
      </c>
      <c r="CV389" s="343">
        <v>0.93</v>
      </c>
      <c r="CW389" s="343">
        <v>0</v>
      </c>
      <c r="CX389" s="343">
        <v>0</v>
      </c>
      <c r="CY389" s="343">
        <v>11.865</v>
      </c>
      <c r="CZ389" s="343">
        <v>12.861000000000001</v>
      </c>
      <c r="DA389" s="343">
        <v>12.932</v>
      </c>
      <c r="DB389" s="343">
        <v>1.8089999999999999</v>
      </c>
      <c r="DC389" s="343">
        <v>0</v>
      </c>
      <c r="DD389" s="343">
        <v>0</v>
      </c>
      <c r="DE389" s="343">
        <v>-0.94699999999999995</v>
      </c>
      <c r="DF389" s="343">
        <v>-1.8540000000000001</v>
      </c>
      <c r="DG389" s="343">
        <v>-1.8320000000000001</v>
      </c>
      <c r="DH389" s="343">
        <v>-0.91600000000000004</v>
      </c>
      <c r="DI389" s="343">
        <v>-1.853</v>
      </c>
      <c r="DJ389" s="343">
        <v>-1.84</v>
      </c>
      <c r="DK389" s="343">
        <v>0.93100000000000005</v>
      </c>
      <c r="DL389" s="343">
        <v>0.92600000000000005</v>
      </c>
      <c r="DM389" s="343">
        <v>1.857</v>
      </c>
      <c r="DN389" s="343">
        <v>1.845</v>
      </c>
      <c r="DO389" s="343">
        <v>2.7280000000000002</v>
      </c>
      <c r="DP389" s="343">
        <v>2.702</v>
      </c>
      <c r="DQ389" s="343">
        <v>1.8320000000000001</v>
      </c>
      <c r="DR389" s="343">
        <v>0</v>
      </c>
      <c r="DS389" s="343">
        <v>0</v>
      </c>
      <c r="DT389" s="343">
        <v>0</v>
      </c>
      <c r="DU389" s="343">
        <v>0</v>
      </c>
      <c r="DV389" s="343">
        <v>0</v>
      </c>
      <c r="DW389" s="344">
        <f t="shared" si="12"/>
        <v>35.763999999999996</v>
      </c>
      <c r="DX389" s="344">
        <f t="shared" si="13"/>
        <v>8.2120000000000015</v>
      </c>
    </row>
    <row r="390" spans="1:128" x14ac:dyDescent="0.25">
      <c r="A390" s="167" t="str">
        <f>IF('1'!$A$1=1,B390,C390)</f>
        <v>Пасиви</v>
      </c>
      <c r="B390" s="168" t="s">
        <v>144</v>
      </c>
      <c r="C390" s="168" t="s">
        <v>143</v>
      </c>
      <c r="D390" s="341">
        <v>-493.12</v>
      </c>
      <c r="E390" s="341">
        <v>-227.21299999999999</v>
      </c>
      <c r="F390" s="341">
        <v>-394.88599999999997</v>
      </c>
      <c r="G390" s="341">
        <v>30.631</v>
      </c>
      <c r="H390" s="341">
        <v>77.111000000000004</v>
      </c>
      <c r="I390" s="341">
        <v>-39.19</v>
      </c>
      <c r="J390" s="341">
        <v>-43.62700000000001</v>
      </c>
      <c r="K390" s="341">
        <v>524.15</v>
      </c>
      <c r="L390" s="341">
        <v>496.13099999999997</v>
      </c>
      <c r="M390" s="341">
        <v>-331.77600000000001</v>
      </c>
      <c r="N390" s="341">
        <v>-449.18</v>
      </c>
      <c r="O390" s="341">
        <v>-709.79</v>
      </c>
      <c r="P390" s="341">
        <v>211.76300000000001</v>
      </c>
      <c r="Q390" s="341">
        <v>127.771</v>
      </c>
      <c r="R390" s="341">
        <v>136.21800000000002</v>
      </c>
      <c r="S390" s="341">
        <v>182.55</v>
      </c>
      <c r="T390" s="341">
        <v>-16.802999999999997</v>
      </c>
      <c r="U390" s="341">
        <v>108.34099999999999</v>
      </c>
      <c r="V390" s="341">
        <v>-65</v>
      </c>
      <c r="W390" s="341">
        <v>48.144999999999996</v>
      </c>
      <c r="X390" s="341">
        <v>-54.381999999999998</v>
      </c>
      <c r="Y390" s="341">
        <v>81.468999999999994</v>
      </c>
      <c r="Z390" s="341">
        <v>-256.22800000000001</v>
      </c>
      <c r="AA390" s="341">
        <v>31.298000000000002</v>
      </c>
      <c r="AB390" s="341">
        <v>-267.738</v>
      </c>
      <c r="AC390" s="341">
        <v>210.14400000000001</v>
      </c>
      <c r="AD390" s="341">
        <v>176.15600000000001</v>
      </c>
      <c r="AE390" s="341">
        <v>172.71799999999999</v>
      </c>
      <c r="AF390" s="341">
        <v>274.54500000000002</v>
      </c>
      <c r="AG390" s="341">
        <v>207.90799999999999</v>
      </c>
      <c r="AH390" s="341">
        <v>340.28699999999998</v>
      </c>
      <c r="AI390" s="341">
        <v>12.719000000000001</v>
      </c>
      <c r="AJ390" s="341">
        <v>194.86599999999999</v>
      </c>
      <c r="AK390" s="341">
        <v>146.08499999999998</v>
      </c>
      <c r="AL390" s="341">
        <v>87.830999999999989</v>
      </c>
      <c r="AM390" s="341">
        <v>-137.678</v>
      </c>
      <c r="AN390" s="341">
        <v>-189.00200000000001</v>
      </c>
      <c r="AO390" s="341">
        <v>48.531000000000006</v>
      </c>
      <c r="AP390" s="341">
        <v>-318.54199999999997</v>
      </c>
      <c r="AQ390" s="341">
        <v>-19.527000000000001</v>
      </c>
      <c r="AR390" s="341">
        <v>541.029</v>
      </c>
      <c r="AS390" s="341">
        <v>98.313000000000002</v>
      </c>
      <c r="AT390" s="341">
        <v>-36.824999999999996</v>
      </c>
      <c r="AU390" s="341">
        <v>267.476</v>
      </c>
      <c r="AV390" s="341">
        <v>53.128999999999998</v>
      </c>
      <c r="AW390" s="341">
        <v>203.55</v>
      </c>
      <c r="AX390" s="341">
        <v>143.369</v>
      </c>
      <c r="AY390" s="341">
        <v>184.42700000000002</v>
      </c>
      <c r="AZ390" s="341">
        <v>-232.19800000000001</v>
      </c>
      <c r="BA390" s="341">
        <v>135.59100000000001</v>
      </c>
      <c r="BB390" s="341">
        <v>454.14</v>
      </c>
      <c r="BC390" s="341">
        <v>77.456999999999994</v>
      </c>
      <c r="BD390" s="341">
        <v>5.3650000000000002</v>
      </c>
      <c r="BE390" s="341">
        <v>229.619</v>
      </c>
      <c r="BF390" s="341">
        <v>293.01800000000003</v>
      </c>
      <c r="BG390" s="341">
        <v>224.73</v>
      </c>
      <c r="BH390" s="341">
        <v>344.166</v>
      </c>
      <c r="BI390" s="341">
        <v>273.42200000000003</v>
      </c>
      <c r="BJ390" s="341">
        <v>285.62900000000002</v>
      </c>
      <c r="BK390" s="341">
        <v>81.980999999999995</v>
      </c>
      <c r="BL390" s="341">
        <v>-151.24</v>
      </c>
      <c r="BM390" s="341">
        <v>460.87900000000002</v>
      </c>
      <c r="BN390" s="341">
        <v>293.476</v>
      </c>
      <c r="BO390" s="341">
        <v>-89.233000000000004</v>
      </c>
      <c r="BP390" s="341">
        <v>146.99299999999999</v>
      </c>
      <c r="BQ390" s="341">
        <v>162.69399999999999</v>
      </c>
      <c r="BR390" s="341">
        <v>281.76299999999998</v>
      </c>
      <c r="BS390" s="341">
        <v>100.65</v>
      </c>
      <c r="BT390" s="341">
        <v>231.43799999999999</v>
      </c>
      <c r="BU390" s="341">
        <v>31.424999999999997</v>
      </c>
      <c r="BV390" s="341">
        <v>453.274</v>
      </c>
      <c r="BW390" s="341">
        <v>180.09100000000001</v>
      </c>
      <c r="BX390" s="341">
        <v>-372.584</v>
      </c>
      <c r="BY390" s="341">
        <v>229.73500000000001</v>
      </c>
      <c r="BZ390" s="341">
        <v>402.59000000000003</v>
      </c>
      <c r="CA390" s="341">
        <v>-133.23899999999998</v>
      </c>
      <c r="CB390" s="341">
        <v>34.599999999999994</v>
      </c>
      <c r="CC390" s="341">
        <v>-403.78099999999995</v>
      </c>
      <c r="CD390" s="341">
        <v>-56.658000000000001</v>
      </c>
      <c r="CE390" s="341">
        <v>-120.634</v>
      </c>
      <c r="CF390" s="341">
        <v>32.245999999999995</v>
      </c>
      <c r="CG390" s="341">
        <v>102.688</v>
      </c>
      <c r="CH390" s="341">
        <v>190.95100000000002</v>
      </c>
      <c r="CI390" s="341">
        <v>-207.74900000000002</v>
      </c>
      <c r="CJ390" s="341">
        <v>-441.75400000000002</v>
      </c>
      <c r="CK390" s="341">
        <v>710.57999999999993</v>
      </c>
      <c r="CL390" s="341">
        <v>-281.91500000000002</v>
      </c>
      <c r="CM390" s="341">
        <v>-302.95500000000004</v>
      </c>
      <c r="CN390" s="341">
        <v>-473.62900000000002</v>
      </c>
      <c r="CO390" s="341">
        <v>-252.36099999999999</v>
      </c>
      <c r="CP390" s="341">
        <v>-272.06099999999998</v>
      </c>
      <c r="CQ390" s="341">
        <v>-322.423</v>
      </c>
      <c r="CR390" s="341">
        <v>-953.81299999999999</v>
      </c>
      <c r="CS390" s="341">
        <v>-93.641999999999996</v>
      </c>
      <c r="CT390" s="341">
        <v>67.915000000000006</v>
      </c>
      <c r="CU390" s="341">
        <v>-242.06699999999998</v>
      </c>
      <c r="CV390" s="341">
        <v>438.75100000000003</v>
      </c>
      <c r="CW390" s="341">
        <v>672.47699999999998</v>
      </c>
      <c r="CX390" s="341">
        <v>701.00700000000006</v>
      </c>
      <c r="CY390" s="341">
        <v>-76.667999999999992</v>
      </c>
      <c r="CZ390" s="341">
        <v>-3.6739999999999999</v>
      </c>
      <c r="DA390" s="341">
        <v>4.6189999999999998</v>
      </c>
      <c r="DB390" s="341">
        <v>65.117999999999995</v>
      </c>
      <c r="DC390" s="341">
        <v>-194.19</v>
      </c>
      <c r="DD390" s="341">
        <v>-377.54500000000002</v>
      </c>
      <c r="DE390" s="341">
        <v>-65.338999999999999</v>
      </c>
      <c r="DF390" s="341">
        <v>-431.94299999999998</v>
      </c>
      <c r="DG390" s="341">
        <v>-396.52600000000001</v>
      </c>
      <c r="DH390" s="341">
        <v>324.14399999999995</v>
      </c>
      <c r="DI390" s="341">
        <v>92.656999999999996</v>
      </c>
      <c r="DJ390" s="341">
        <v>606.21500000000003</v>
      </c>
      <c r="DK390" s="341">
        <v>189.083</v>
      </c>
      <c r="DL390" s="341">
        <v>-330.64400000000001</v>
      </c>
      <c r="DM390" s="341">
        <v>392.78</v>
      </c>
      <c r="DN390" s="341">
        <v>252.70499999999998</v>
      </c>
      <c r="DO390" s="341">
        <v>316.483</v>
      </c>
      <c r="DP390" s="341">
        <v>307.16300000000001</v>
      </c>
      <c r="DQ390" s="341">
        <v>-39.395999999999994</v>
      </c>
      <c r="DR390" s="341">
        <v>755.82299999999998</v>
      </c>
      <c r="DS390" s="341">
        <v>-624.44799999999998</v>
      </c>
      <c r="DT390" s="341">
        <v>274.56400000000002</v>
      </c>
      <c r="DU390" s="341">
        <v>-370.01799999999997</v>
      </c>
      <c r="DV390" s="341">
        <v>906.82100000000003</v>
      </c>
      <c r="DW390" s="342">
        <f t="shared" si="12"/>
        <v>336.08700000000005</v>
      </c>
      <c r="DX390" s="342">
        <f t="shared" si="13"/>
        <v>2242.5649999999996</v>
      </c>
    </row>
    <row r="391" spans="1:128" x14ac:dyDescent="0.25">
      <c r="A391" s="186" t="str">
        <f>IF('1'!$A$1=1,B391,C391)</f>
        <v>Інші сектори</v>
      </c>
      <c r="B391" s="187" t="s">
        <v>92</v>
      </c>
      <c r="C391" s="187" t="s">
        <v>93</v>
      </c>
      <c r="D391" s="341">
        <v>-493.12</v>
      </c>
      <c r="E391" s="341">
        <v>-227.21299999999999</v>
      </c>
      <c r="F391" s="341">
        <v>-394.88599999999997</v>
      </c>
      <c r="G391" s="341">
        <v>30.631</v>
      </c>
      <c r="H391" s="341">
        <v>77.111000000000004</v>
      </c>
      <c r="I391" s="341">
        <v>-39.19</v>
      </c>
      <c r="J391" s="341">
        <v>-43.62700000000001</v>
      </c>
      <c r="K391" s="341">
        <v>524.15</v>
      </c>
      <c r="L391" s="341">
        <v>496.13099999999997</v>
      </c>
      <c r="M391" s="341">
        <v>-331.77600000000001</v>
      </c>
      <c r="N391" s="341">
        <v>-449.18</v>
      </c>
      <c r="O391" s="341">
        <v>-709.79</v>
      </c>
      <c r="P391" s="341">
        <v>211.76300000000001</v>
      </c>
      <c r="Q391" s="341">
        <v>127.771</v>
      </c>
      <c r="R391" s="341">
        <v>136.21800000000002</v>
      </c>
      <c r="S391" s="341">
        <v>182.55</v>
      </c>
      <c r="T391" s="341">
        <v>-16.802999999999997</v>
      </c>
      <c r="U391" s="341">
        <v>108.34099999999999</v>
      </c>
      <c r="V391" s="341">
        <v>-65</v>
      </c>
      <c r="W391" s="341">
        <v>48.144999999999996</v>
      </c>
      <c r="X391" s="341">
        <v>-54.381999999999998</v>
      </c>
      <c r="Y391" s="341">
        <v>81.468999999999994</v>
      </c>
      <c r="Z391" s="341">
        <v>-256.22800000000001</v>
      </c>
      <c r="AA391" s="341">
        <v>31.298000000000002</v>
      </c>
      <c r="AB391" s="341">
        <v>-267.738</v>
      </c>
      <c r="AC391" s="341">
        <v>210.14400000000001</v>
      </c>
      <c r="AD391" s="341">
        <v>176.15600000000001</v>
      </c>
      <c r="AE391" s="341">
        <v>172.71799999999999</v>
      </c>
      <c r="AF391" s="341">
        <v>274.54500000000002</v>
      </c>
      <c r="AG391" s="341">
        <v>207.90799999999999</v>
      </c>
      <c r="AH391" s="341">
        <v>340.28699999999998</v>
      </c>
      <c r="AI391" s="341">
        <v>12.719000000000001</v>
      </c>
      <c r="AJ391" s="341">
        <v>194.86599999999999</v>
      </c>
      <c r="AK391" s="341">
        <v>146.08499999999998</v>
      </c>
      <c r="AL391" s="341">
        <v>87.830999999999989</v>
      </c>
      <c r="AM391" s="341">
        <v>-137.678</v>
      </c>
      <c r="AN391" s="341">
        <v>-189.00200000000001</v>
      </c>
      <c r="AO391" s="341">
        <v>48.531000000000006</v>
      </c>
      <c r="AP391" s="341">
        <v>-318.54199999999997</v>
      </c>
      <c r="AQ391" s="341">
        <v>-19.527000000000001</v>
      </c>
      <c r="AR391" s="341">
        <v>541.029</v>
      </c>
      <c r="AS391" s="341">
        <v>98.313000000000002</v>
      </c>
      <c r="AT391" s="341">
        <v>-36.824999999999996</v>
      </c>
      <c r="AU391" s="341">
        <v>267.476</v>
      </c>
      <c r="AV391" s="341">
        <v>53.128999999999998</v>
      </c>
      <c r="AW391" s="341">
        <v>203.55</v>
      </c>
      <c r="AX391" s="341">
        <v>143.369</v>
      </c>
      <c r="AY391" s="341">
        <v>184.42700000000002</v>
      </c>
      <c r="AZ391" s="341">
        <v>-232.19800000000001</v>
      </c>
      <c r="BA391" s="341">
        <v>135.59100000000001</v>
      </c>
      <c r="BB391" s="341">
        <v>454.14</v>
      </c>
      <c r="BC391" s="341">
        <v>77.456999999999994</v>
      </c>
      <c r="BD391" s="341">
        <v>5.3650000000000002</v>
      </c>
      <c r="BE391" s="341">
        <v>229.619</v>
      </c>
      <c r="BF391" s="341">
        <v>293.01800000000003</v>
      </c>
      <c r="BG391" s="341">
        <v>224.73</v>
      </c>
      <c r="BH391" s="341">
        <v>344.166</v>
      </c>
      <c r="BI391" s="341">
        <v>273.42200000000003</v>
      </c>
      <c r="BJ391" s="341">
        <v>285.62900000000002</v>
      </c>
      <c r="BK391" s="341">
        <v>81.980999999999995</v>
      </c>
      <c r="BL391" s="341">
        <v>-151.24</v>
      </c>
      <c r="BM391" s="341">
        <v>460.87900000000002</v>
      </c>
      <c r="BN391" s="341">
        <v>293.476</v>
      </c>
      <c r="BO391" s="341">
        <v>-89.233000000000004</v>
      </c>
      <c r="BP391" s="341">
        <v>146.99299999999999</v>
      </c>
      <c r="BQ391" s="341">
        <v>162.69399999999999</v>
      </c>
      <c r="BR391" s="341">
        <v>281.76299999999998</v>
      </c>
      <c r="BS391" s="341">
        <v>100.65</v>
      </c>
      <c r="BT391" s="341">
        <v>231.43799999999999</v>
      </c>
      <c r="BU391" s="341">
        <v>31.424999999999997</v>
      </c>
      <c r="BV391" s="341">
        <v>453.274</v>
      </c>
      <c r="BW391" s="341">
        <v>180.09100000000001</v>
      </c>
      <c r="BX391" s="341">
        <v>-372.584</v>
      </c>
      <c r="BY391" s="341">
        <v>229.73500000000001</v>
      </c>
      <c r="BZ391" s="341">
        <v>402.59000000000003</v>
      </c>
      <c r="CA391" s="341">
        <v>-133.23899999999998</v>
      </c>
      <c r="CB391" s="341">
        <v>34.599999999999994</v>
      </c>
      <c r="CC391" s="341">
        <v>-403.78099999999995</v>
      </c>
      <c r="CD391" s="341">
        <v>-56.658000000000001</v>
      </c>
      <c r="CE391" s="341">
        <v>-120.634</v>
      </c>
      <c r="CF391" s="341">
        <v>32.245999999999995</v>
      </c>
      <c r="CG391" s="341">
        <v>102.688</v>
      </c>
      <c r="CH391" s="341">
        <v>190.95100000000002</v>
      </c>
      <c r="CI391" s="341">
        <v>-207.74900000000002</v>
      </c>
      <c r="CJ391" s="341">
        <v>-441.75400000000002</v>
      </c>
      <c r="CK391" s="341">
        <v>710.57999999999993</v>
      </c>
      <c r="CL391" s="341">
        <v>-281.91500000000002</v>
      </c>
      <c r="CM391" s="341">
        <v>-302.95500000000004</v>
      </c>
      <c r="CN391" s="341">
        <v>-473.62900000000002</v>
      </c>
      <c r="CO391" s="341">
        <v>-252.36099999999999</v>
      </c>
      <c r="CP391" s="341">
        <v>-272.06099999999998</v>
      </c>
      <c r="CQ391" s="341">
        <v>-322.423</v>
      </c>
      <c r="CR391" s="341">
        <v>-953.81299999999999</v>
      </c>
      <c r="CS391" s="341">
        <v>-93.641999999999996</v>
      </c>
      <c r="CT391" s="341">
        <v>67.915000000000006</v>
      </c>
      <c r="CU391" s="341">
        <v>-242.06699999999998</v>
      </c>
      <c r="CV391" s="341">
        <v>438.75100000000003</v>
      </c>
      <c r="CW391" s="341">
        <v>672.47699999999998</v>
      </c>
      <c r="CX391" s="341">
        <v>701.00700000000006</v>
      </c>
      <c r="CY391" s="341">
        <v>-76.667999999999992</v>
      </c>
      <c r="CZ391" s="341">
        <v>-3.6739999999999999</v>
      </c>
      <c r="DA391" s="341">
        <v>4.6189999999999998</v>
      </c>
      <c r="DB391" s="341">
        <v>65.117999999999995</v>
      </c>
      <c r="DC391" s="341">
        <v>-194.19</v>
      </c>
      <c r="DD391" s="341">
        <v>-377.54500000000002</v>
      </c>
      <c r="DE391" s="341">
        <v>-65.338999999999999</v>
      </c>
      <c r="DF391" s="341">
        <v>-431.94299999999998</v>
      </c>
      <c r="DG391" s="341">
        <v>-396.52600000000001</v>
      </c>
      <c r="DH391" s="341">
        <v>324.14399999999995</v>
      </c>
      <c r="DI391" s="341">
        <v>92.656999999999996</v>
      </c>
      <c r="DJ391" s="341">
        <v>606.21500000000003</v>
      </c>
      <c r="DK391" s="341">
        <v>189.083</v>
      </c>
      <c r="DL391" s="341">
        <v>-330.64400000000001</v>
      </c>
      <c r="DM391" s="341">
        <v>392.78</v>
      </c>
      <c r="DN391" s="341">
        <v>252.70499999999998</v>
      </c>
      <c r="DO391" s="341">
        <v>316.483</v>
      </c>
      <c r="DP391" s="341">
        <v>307.16300000000001</v>
      </c>
      <c r="DQ391" s="341">
        <v>-39.395999999999994</v>
      </c>
      <c r="DR391" s="341">
        <v>755.82299999999998</v>
      </c>
      <c r="DS391" s="341">
        <v>-624.44799999999998</v>
      </c>
      <c r="DT391" s="341">
        <v>274.56400000000002</v>
      </c>
      <c r="DU391" s="341">
        <v>-370.01799999999997</v>
      </c>
      <c r="DV391" s="341">
        <v>906.82100000000003</v>
      </c>
      <c r="DW391" s="342">
        <f t="shared" si="12"/>
        <v>336.08700000000005</v>
      </c>
      <c r="DX391" s="342">
        <f t="shared" si="13"/>
        <v>2242.5649999999996</v>
      </c>
    </row>
    <row r="392" spans="1:128" x14ac:dyDescent="0.25">
      <c r="A392" s="233" t="str">
        <f>IF('1'!$A$1=1,B392,C392)</f>
        <v>Короткострокові</v>
      </c>
      <c r="B392" s="234" t="s">
        <v>172</v>
      </c>
      <c r="C392" s="234" t="s">
        <v>171</v>
      </c>
      <c r="D392" s="343">
        <v>-275.56700000000001</v>
      </c>
      <c r="E392" s="343">
        <v>-2.6419999999999999</v>
      </c>
      <c r="F392" s="343">
        <v>-158.87299999999999</v>
      </c>
      <c r="G392" s="343">
        <v>9.282</v>
      </c>
      <c r="H392" s="343">
        <v>56.488</v>
      </c>
      <c r="I392" s="343">
        <v>-60.566000000000003</v>
      </c>
      <c r="J392" s="343">
        <v>-344.47300000000001</v>
      </c>
      <c r="K392" s="343">
        <v>226.05099999999999</v>
      </c>
      <c r="L392" s="343">
        <v>200.41200000000001</v>
      </c>
      <c r="M392" s="343">
        <v>-331.77600000000001</v>
      </c>
      <c r="N392" s="343">
        <v>-449.18</v>
      </c>
      <c r="O392" s="343">
        <v>-710.71100000000001</v>
      </c>
      <c r="P392" s="343">
        <v>291.86500000000001</v>
      </c>
      <c r="Q392" s="343">
        <v>206.054</v>
      </c>
      <c r="R392" s="343">
        <v>215.60400000000001</v>
      </c>
      <c r="S392" s="343">
        <v>157.857</v>
      </c>
      <c r="T392" s="343">
        <v>-41.564999999999998</v>
      </c>
      <c r="U392" s="343">
        <v>83.475999999999999</v>
      </c>
      <c r="V392" s="343">
        <v>-53.264000000000003</v>
      </c>
      <c r="W392" s="343">
        <v>59.734999999999999</v>
      </c>
      <c r="X392" s="343">
        <v>-43.683999999999997</v>
      </c>
      <c r="Y392" s="343">
        <v>71.512</v>
      </c>
      <c r="Z392" s="343">
        <v>-266.40300000000002</v>
      </c>
      <c r="AA392" s="343">
        <v>21.814</v>
      </c>
      <c r="AB392" s="343">
        <v>-258.31099999999998</v>
      </c>
      <c r="AC392" s="343">
        <v>219.52500000000001</v>
      </c>
      <c r="AD392" s="343">
        <v>186.46299999999999</v>
      </c>
      <c r="AE392" s="343">
        <v>169.917</v>
      </c>
      <c r="AF392" s="343">
        <v>271.827</v>
      </c>
      <c r="AG392" s="343">
        <v>204.339</v>
      </c>
      <c r="AH392" s="343">
        <v>351.601</v>
      </c>
      <c r="AI392" s="343">
        <v>23.742000000000001</v>
      </c>
      <c r="AJ392" s="343">
        <v>205.785</v>
      </c>
      <c r="AK392" s="343">
        <v>141.83799999999999</v>
      </c>
      <c r="AL392" s="343">
        <v>83.566999999999993</v>
      </c>
      <c r="AM392" s="343">
        <v>-141.05699999999999</v>
      </c>
      <c r="AN392" s="343">
        <v>-166.815</v>
      </c>
      <c r="AO392" s="343">
        <v>71.179000000000002</v>
      </c>
      <c r="AP392" s="343">
        <v>-295.84699999999998</v>
      </c>
      <c r="AQ392" s="343">
        <v>-42.308</v>
      </c>
      <c r="AR392" s="343">
        <v>516.55200000000002</v>
      </c>
      <c r="AS392" s="343">
        <v>73.521000000000001</v>
      </c>
      <c r="AT392" s="343">
        <v>-38.537999999999997</v>
      </c>
      <c r="AU392" s="343">
        <v>265.745</v>
      </c>
      <c r="AV392" s="343">
        <v>51.414999999999999</v>
      </c>
      <c r="AW392" s="343">
        <v>228.77600000000001</v>
      </c>
      <c r="AX392" s="343">
        <v>168.876</v>
      </c>
      <c r="AY392" s="343">
        <v>209.89500000000001</v>
      </c>
      <c r="AZ392" s="343">
        <v>-263.74200000000002</v>
      </c>
      <c r="BA392" s="343">
        <v>103.89400000000001</v>
      </c>
      <c r="BB392" s="343">
        <v>421.44900000000001</v>
      </c>
      <c r="BC392" s="343">
        <v>78.346999999999994</v>
      </c>
      <c r="BD392" s="343">
        <v>6.2590000000000003</v>
      </c>
      <c r="BE392" s="343">
        <v>229.619</v>
      </c>
      <c r="BF392" s="343">
        <v>292.12700000000001</v>
      </c>
      <c r="BG392" s="343">
        <v>223.83099999999999</v>
      </c>
      <c r="BH392" s="343">
        <v>344.166</v>
      </c>
      <c r="BI392" s="343">
        <v>273.42200000000003</v>
      </c>
      <c r="BJ392" s="343">
        <v>285.62900000000002</v>
      </c>
      <c r="BK392" s="343">
        <v>81.980999999999995</v>
      </c>
      <c r="BL392" s="343">
        <v>-154.84100000000001</v>
      </c>
      <c r="BM392" s="343">
        <v>457.214</v>
      </c>
      <c r="BN392" s="343">
        <v>288.947</v>
      </c>
      <c r="BO392" s="343">
        <v>-85.552999999999997</v>
      </c>
      <c r="BP392" s="343">
        <v>150.66800000000001</v>
      </c>
      <c r="BQ392" s="343">
        <v>166.25</v>
      </c>
      <c r="BR392" s="343">
        <v>282.63799999999998</v>
      </c>
      <c r="BS392" s="343">
        <v>100.65</v>
      </c>
      <c r="BT392" s="343">
        <v>231.43799999999999</v>
      </c>
      <c r="BU392" s="343">
        <v>28.027999999999999</v>
      </c>
      <c r="BV392" s="343">
        <v>449.89100000000002</v>
      </c>
      <c r="BW392" s="343">
        <v>175.97900000000001</v>
      </c>
      <c r="BX392" s="343">
        <v>-375.86700000000002</v>
      </c>
      <c r="BY392" s="343">
        <v>226.429</v>
      </c>
      <c r="BZ392" s="343">
        <v>400.07400000000001</v>
      </c>
      <c r="CA392" s="343">
        <v>-135.75299999999999</v>
      </c>
      <c r="CB392" s="343">
        <v>32.128999999999998</v>
      </c>
      <c r="CC392" s="343">
        <v>-406.26799999999997</v>
      </c>
      <c r="CD392" s="343">
        <v>-54.121000000000002</v>
      </c>
      <c r="CE392" s="343">
        <v>-118.935</v>
      </c>
      <c r="CF392" s="343">
        <v>33.942999999999998</v>
      </c>
      <c r="CG392" s="343">
        <v>94.058999999999997</v>
      </c>
      <c r="CH392" s="343">
        <v>182.19200000000001</v>
      </c>
      <c r="CI392" s="343">
        <v>-217.47300000000001</v>
      </c>
      <c r="CJ392" s="343">
        <v>-438.22</v>
      </c>
      <c r="CK392" s="343">
        <v>713.22199999999998</v>
      </c>
      <c r="CL392" s="343">
        <v>-279.24700000000001</v>
      </c>
      <c r="CM392" s="343">
        <v>-293.74700000000001</v>
      </c>
      <c r="CN392" s="343">
        <v>-464.15600000000001</v>
      </c>
      <c r="CO392" s="343">
        <v>-242.90899999999999</v>
      </c>
      <c r="CP392" s="343">
        <v>-255.24299999999999</v>
      </c>
      <c r="CQ392" s="343">
        <v>-306.64699999999999</v>
      </c>
      <c r="CR392" s="343">
        <v>-937.69799999999998</v>
      </c>
      <c r="CS392" s="343">
        <v>-89.570999999999998</v>
      </c>
      <c r="CT392" s="343">
        <v>71.852000000000004</v>
      </c>
      <c r="CU392" s="343">
        <v>-239.23</v>
      </c>
      <c r="CV392" s="343">
        <v>428.52600000000001</v>
      </c>
      <c r="CW392" s="343">
        <v>663.16300000000001</v>
      </c>
      <c r="CX392" s="343">
        <v>691.64800000000002</v>
      </c>
      <c r="CY392" s="343">
        <v>-75.754999999999995</v>
      </c>
      <c r="CZ392" s="343">
        <v>-3.6739999999999999</v>
      </c>
      <c r="DA392" s="343">
        <v>4.6189999999999998</v>
      </c>
      <c r="DB392" s="343">
        <v>73.257999999999996</v>
      </c>
      <c r="DC392" s="343">
        <v>-185.03</v>
      </c>
      <c r="DD392" s="343">
        <v>-368.2</v>
      </c>
      <c r="DE392" s="343">
        <v>-53.029000000000003</v>
      </c>
      <c r="DF392" s="343">
        <v>-418.96600000000001</v>
      </c>
      <c r="DG392" s="343">
        <v>-383.70499999999998</v>
      </c>
      <c r="DH392" s="343">
        <v>319.56599999999997</v>
      </c>
      <c r="DI392" s="343">
        <v>88.024000000000001</v>
      </c>
      <c r="DJ392" s="343">
        <v>601.61500000000001</v>
      </c>
      <c r="DK392" s="343">
        <v>190.01400000000001</v>
      </c>
      <c r="DL392" s="343">
        <v>-329.71800000000002</v>
      </c>
      <c r="DM392" s="343">
        <v>394.637</v>
      </c>
      <c r="DN392" s="343">
        <v>249.01599999999999</v>
      </c>
      <c r="DO392" s="343">
        <v>311.93599999999998</v>
      </c>
      <c r="DP392" s="343">
        <v>302.65899999999999</v>
      </c>
      <c r="DQ392" s="343">
        <v>-38.479999999999997</v>
      </c>
      <c r="DR392" s="343">
        <v>756.76199999999994</v>
      </c>
      <c r="DS392" s="343">
        <v>-622.53800000000001</v>
      </c>
      <c r="DT392" s="343">
        <v>274.56400000000002</v>
      </c>
      <c r="DU392" s="343">
        <v>-370.01799999999997</v>
      </c>
      <c r="DV392" s="343">
        <v>906.82100000000003</v>
      </c>
      <c r="DW392" s="344">
        <f t="shared" si="12"/>
        <v>372.85499999999985</v>
      </c>
      <c r="DX392" s="344">
        <f t="shared" si="13"/>
        <v>2223.4929999999999</v>
      </c>
    </row>
    <row r="393" spans="1:128" x14ac:dyDescent="0.25">
      <c r="A393" s="233" t="str">
        <f>IF('1'!$A$1=1,B393,C393)</f>
        <v>Довгострокові</v>
      </c>
      <c r="B393" s="234" t="s">
        <v>174</v>
      </c>
      <c r="C393" s="234" t="s">
        <v>173</v>
      </c>
      <c r="D393" s="343">
        <v>-217.553</v>
      </c>
      <c r="E393" s="343">
        <v>-224.571</v>
      </c>
      <c r="F393" s="343">
        <v>-236.01300000000001</v>
      </c>
      <c r="G393" s="343">
        <v>21.349</v>
      </c>
      <c r="H393" s="343">
        <v>20.623000000000001</v>
      </c>
      <c r="I393" s="343">
        <v>21.376000000000001</v>
      </c>
      <c r="J393" s="343">
        <v>300.846</v>
      </c>
      <c r="K393" s="343">
        <v>298.09899999999999</v>
      </c>
      <c r="L393" s="343">
        <v>295.71899999999999</v>
      </c>
      <c r="M393" s="343">
        <v>0</v>
      </c>
      <c r="N393" s="343">
        <v>0</v>
      </c>
      <c r="O393" s="343">
        <v>0.92100000000000004</v>
      </c>
      <c r="P393" s="343">
        <v>-80.102000000000004</v>
      </c>
      <c r="Q393" s="343">
        <v>-78.283000000000001</v>
      </c>
      <c r="R393" s="343">
        <v>-79.385999999999996</v>
      </c>
      <c r="S393" s="343">
        <v>24.693000000000001</v>
      </c>
      <c r="T393" s="343">
        <v>24.762</v>
      </c>
      <c r="U393" s="343">
        <v>24.864999999999998</v>
      </c>
      <c r="V393" s="343">
        <v>-11.736000000000001</v>
      </c>
      <c r="W393" s="343">
        <v>-11.59</v>
      </c>
      <c r="X393" s="343">
        <v>-10.698</v>
      </c>
      <c r="Y393" s="343">
        <v>9.9570000000000007</v>
      </c>
      <c r="Z393" s="343">
        <v>10.175000000000001</v>
      </c>
      <c r="AA393" s="343">
        <v>9.484</v>
      </c>
      <c r="AB393" s="343">
        <v>-9.4269999999999996</v>
      </c>
      <c r="AC393" s="343">
        <v>-9.3810000000000002</v>
      </c>
      <c r="AD393" s="343">
        <v>-10.307</v>
      </c>
      <c r="AE393" s="343">
        <v>2.8010000000000002</v>
      </c>
      <c r="AF393" s="343">
        <v>2.718</v>
      </c>
      <c r="AG393" s="343">
        <v>3.569</v>
      </c>
      <c r="AH393" s="343">
        <v>-11.314</v>
      </c>
      <c r="AI393" s="343">
        <v>-11.023</v>
      </c>
      <c r="AJ393" s="343">
        <v>-10.919</v>
      </c>
      <c r="AK393" s="343">
        <v>4.2469999999999999</v>
      </c>
      <c r="AL393" s="343">
        <v>4.2640000000000002</v>
      </c>
      <c r="AM393" s="343">
        <v>3.379</v>
      </c>
      <c r="AN393" s="343">
        <v>-22.187000000000001</v>
      </c>
      <c r="AO393" s="343">
        <v>-22.648</v>
      </c>
      <c r="AP393" s="343">
        <v>-22.695</v>
      </c>
      <c r="AQ393" s="343">
        <v>22.780999999999999</v>
      </c>
      <c r="AR393" s="343">
        <v>24.477</v>
      </c>
      <c r="AS393" s="343">
        <v>24.792000000000002</v>
      </c>
      <c r="AT393" s="343">
        <v>1.7130000000000001</v>
      </c>
      <c r="AU393" s="343">
        <v>1.7310000000000001</v>
      </c>
      <c r="AV393" s="343">
        <v>1.714</v>
      </c>
      <c r="AW393" s="343">
        <v>-25.225999999999999</v>
      </c>
      <c r="AX393" s="343">
        <v>-25.507000000000001</v>
      </c>
      <c r="AY393" s="343">
        <v>-25.468</v>
      </c>
      <c r="AZ393" s="343">
        <v>31.544</v>
      </c>
      <c r="BA393" s="343">
        <v>31.696999999999999</v>
      </c>
      <c r="BB393" s="343">
        <v>32.691000000000003</v>
      </c>
      <c r="BC393" s="343">
        <v>-0.89</v>
      </c>
      <c r="BD393" s="343">
        <v>-0.89400000000000002</v>
      </c>
      <c r="BE393" s="343">
        <v>0</v>
      </c>
      <c r="BF393" s="343">
        <v>0.89100000000000001</v>
      </c>
      <c r="BG393" s="343">
        <v>0.89900000000000002</v>
      </c>
      <c r="BH393" s="343">
        <v>0</v>
      </c>
      <c r="BI393" s="343">
        <v>0</v>
      </c>
      <c r="BJ393" s="343">
        <v>0</v>
      </c>
      <c r="BK393" s="343">
        <v>0</v>
      </c>
      <c r="BL393" s="343">
        <v>3.601</v>
      </c>
      <c r="BM393" s="343">
        <v>3.665</v>
      </c>
      <c r="BN393" s="343">
        <v>4.5289999999999999</v>
      </c>
      <c r="BO393" s="343">
        <v>-3.68</v>
      </c>
      <c r="BP393" s="343">
        <v>-3.6749999999999998</v>
      </c>
      <c r="BQ393" s="343">
        <v>-3.556</v>
      </c>
      <c r="BR393" s="343">
        <v>-0.875</v>
      </c>
      <c r="BS393" s="343">
        <v>0</v>
      </c>
      <c r="BT393" s="343">
        <v>0</v>
      </c>
      <c r="BU393" s="343">
        <v>3.3969999999999998</v>
      </c>
      <c r="BV393" s="343">
        <v>3.383</v>
      </c>
      <c r="BW393" s="343">
        <v>4.1120000000000001</v>
      </c>
      <c r="BX393" s="343">
        <v>3.2829999999999999</v>
      </c>
      <c r="BY393" s="343">
        <v>3.306</v>
      </c>
      <c r="BZ393" s="343">
        <v>2.516</v>
      </c>
      <c r="CA393" s="343">
        <v>2.5139999999999998</v>
      </c>
      <c r="CB393" s="343">
        <v>2.4710000000000001</v>
      </c>
      <c r="CC393" s="343">
        <v>2.4870000000000001</v>
      </c>
      <c r="CD393" s="343">
        <v>-2.5369999999999999</v>
      </c>
      <c r="CE393" s="343">
        <v>-1.6990000000000001</v>
      </c>
      <c r="CF393" s="343">
        <v>-1.6970000000000001</v>
      </c>
      <c r="CG393" s="343">
        <v>8.6289999999999996</v>
      </c>
      <c r="CH393" s="343">
        <v>8.7590000000000003</v>
      </c>
      <c r="CI393" s="343">
        <v>9.7240000000000002</v>
      </c>
      <c r="CJ393" s="343">
        <v>-3.5339999999999998</v>
      </c>
      <c r="CK393" s="343">
        <v>-2.6419999999999999</v>
      </c>
      <c r="CL393" s="343">
        <v>-2.6680000000000001</v>
      </c>
      <c r="CM393" s="343">
        <v>-9.2080000000000002</v>
      </c>
      <c r="CN393" s="343">
        <v>-9.4730000000000008</v>
      </c>
      <c r="CO393" s="343">
        <v>-9.452</v>
      </c>
      <c r="CP393" s="343">
        <v>-16.818000000000001</v>
      </c>
      <c r="CQ393" s="343">
        <v>-15.776</v>
      </c>
      <c r="CR393" s="343">
        <v>-16.114999999999998</v>
      </c>
      <c r="CS393" s="343">
        <v>-4.0709999999999997</v>
      </c>
      <c r="CT393" s="343">
        <v>-3.9369999999999998</v>
      </c>
      <c r="CU393" s="343">
        <v>-2.8370000000000002</v>
      </c>
      <c r="CV393" s="343">
        <v>10.225</v>
      </c>
      <c r="CW393" s="343">
        <v>9.3140000000000001</v>
      </c>
      <c r="CX393" s="343">
        <v>9.359</v>
      </c>
      <c r="CY393" s="343">
        <v>-0.91300000000000003</v>
      </c>
      <c r="CZ393" s="343">
        <v>0</v>
      </c>
      <c r="DA393" s="343">
        <v>0</v>
      </c>
      <c r="DB393" s="343">
        <v>-8.14</v>
      </c>
      <c r="DC393" s="343">
        <v>-9.16</v>
      </c>
      <c r="DD393" s="343">
        <v>-9.3450000000000006</v>
      </c>
      <c r="DE393" s="343">
        <v>-12.31</v>
      </c>
      <c r="DF393" s="343">
        <v>-12.977</v>
      </c>
      <c r="DG393" s="343">
        <v>-12.821</v>
      </c>
      <c r="DH393" s="343">
        <v>4.5780000000000003</v>
      </c>
      <c r="DI393" s="343">
        <v>4.633</v>
      </c>
      <c r="DJ393" s="343">
        <v>4.5999999999999996</v>
      </c>
      <c r="DK393" s="343">
        <v>-0.93100000000000005</v>
      </c>
      <c r="DL393" s="343">
        <v>-0.92600000000000005</v>
      </c>
      <c r="DM393" s="343">
        <v>-1.857</v>
      </c>
      <c r="DN393" s="343">
        <v>3.6890000000000001</v>
      </c>
      <c r="DO393" s="343">
        <v>4.5469999999999997</v>
      </c>
      <c r="DP393" s="343">
        <v>4.5039999999999996</v>
      </c>
      <c r="DQ393" s="343">
        <v>-0.91600000000000004</v>
      </c>
      <c r="DR393" s="343">
        <v>-0.93899999999999995</v>
      </c>
      <c r="DS393" s="343">
        <v>-1.91</v>
      </c>
      <c r="DT393" s="343">
        <v>0</v>
      </c>
      <c r="DU393" s="343">
        <v>0</v>
      </c>
      <c r="DV393" s="343">
        <v>0</v>
      </c>
      <c r="DW393" s="344">
        <f t="shared" si="12"/>
        <v>-36.768000000000001</v>
      </c>
      <c r="DX393" s="344">
        <f t="shared" si="13"/>
        <v>19.071999999999996</v>
      </c>
    </row>
    <row r="394" spans="1:128" s="9" customFormat="1" ht="39.6" x14ac:dyDescent="0.25">
      <c r="A394" s="233" t="str">
        <f>IF('1'!$A$1=1,B394,C394)</f>
        <v>Нефінансові корпорації, домашні господарства та некомерційні організації, що обслуговують домашні господарства (НКОДГ)</v>
      </c>
      <c r="B394" s="234" t="s">
        <v>398</v>
      </c>
      <c r="C394" s="234" t="s">
        <v>404</v>
      </c>
      <c r="D394" s="343">
        <v>-493.12</v>
      </c>
      <c r="E394" s="343">
        <v>-227.21299999999999</v>
      </c>
      <c r="F394" s="343">
        <v>-394.88599999999997</v>
      </c>
      <c r="G394" s="343">
        <v>30.631</v>
      </c>
      <c r="H394" s="343">
        <v>77.111000000000004</v>
      </c>
      <c r="I394" s="343">
        <v>-39.19</v>
      </c>
      <c r="J394" s="343">
        <v>-43.62700000000001</v>
      </c>
      <c r="K394" s="343">
        <v>524.15</v>
      </c>
      <c r="L394" s="343">
        <v>496.13099999999997</v>
      </c>
      <c r="M394" s="343">
        <v>-331.77600000000001</v>
      </c>
      <c r="N394" s="343">
        <v>-449.18</v>
      </c>
      <c r="O394" s="343">
        <v>-709.79</v>
      </c>
      <c r="P394" s="343">
        <v>211.76300000000001</v>
      </c>
      <c r="Q394" s="343">
        <v>127.771</v>
      </c>
      <c r="R394" s="343">
        <v>136.21800000000002</v>
      </c>
      <c r="S394" s="343">
        <v>182.55</v>
      </c>
      <c r="T394" s="343">
        <v>-16.802999999999997</v>
      </c>
      <c r="U394" s="343">
        <v>108.34099999999999</v>
      </c>
      <c r="V394" s="343">
        <v>-65</v>
      </c>
      <c r="W394" s="343">
        <v>48.144999999999996</v>
      </c>
      <c r="X394" s="343">
        <v>-54.381999999999998</v>
      </c>
      <c r="Y394" s="343">
        <v>81.468999999999994</v>
      </c>
      <c r="Z394" s="343">
        <v>-256.22800000000001</v>
      </c>
      <c r="AA394" s="343">
        <v>31.298000000000002</v>
      </c>
      <c r="AB394" s="343">
        <v>-267.738</v>
      </c>
      <c r="AC394" s="343">
        <v>210.14400000000001</v>
      </c>
      <c r="AD394" s="343">
        <v>176.15600000000001</v>
      </c>
      <c r="AE394" s="343">
        <v>172.71799999999999</v>
      </c>
      <c r="AF394" s="343">
        <v>274.54500000000002</v>
      </c>
      <c r="AG394" s="343">
        <v>207.90799999999999</v>
      </c>
      <c r="AH394" s="343">
        <v>340.28699999999998</v>
      </c>
      <c r="AI394" s="343">
        <v>12.719000000000001</v>
      </c>
      <c r="AJ394" s="343">
        <v>194.86599999999999</v>
      </c>
      <c r="AK394" s="343">
        <v>146.08499999999998</v>
      </c>
      <c r="AL394" s="343">
        <v>87.830999999999989</v>
      </c>
      <c r="AM394" s="343">
        <v>-137.678</v>
      </c>
      <c r="AN394" s="343">
        <v>-189.00200000000001</v>
      </c>
      <c r="AO394" s="343">
        <v>48.531000000000006</v>
      </c>
      <c r="AP394" s="343">
        <v>-318.54199999999997</v>
      </c>
      <c r="AQ394" s="343">
        <v>-19.527000000000001</v>
      </c>
      <c r="AR394" s="343">
        <v>541.029</v>
      </c>
      <c r="AS394" s="343">
        <v>98.313000000000002</v>
      </c>
      <c r="AT394" s="343">
        <v>-36.824999999999996</v>
      </c>
      <c r="AU394" s="343">
        <v>267.476</v>
      </c>
      <c r="AV394" s="343">
        <v>53.128999999999998</v>
      </c>
      <c r="AW394" s="343">
        <v>203.55</v>
      </c>
      <c r="AX394" s="343">
        <v>143.369</v>
      </c>
      <c r="AY394" s="343">
        <v>184.42700000000002</v>
      </c>
      <c r="AZ394" s="343">
        <v>-232.19800000000001</v>
      </c>
      <c r="BA394" s="343">
        <v>135.59100000000001</v>
      </c>
      <c r="BB394" s="343">
        <v>454.14</v>
      </c>
      <c r="BC394" s="343">
        <v>77.456999999999994</v>
      </c>
      <c r="BD394" s="343">
        <v>5.3650000000000002</v>
      </c>
      <c r="BE394" s="343">
        <v>229.619</v>
      </c>
      <c r="BF394" s="343">
        <v>293.01800000000003</v>
      </c>
      <c r="BG394" s="343">
        <v>224.73</v>
      </c>
      <c r="BH394" s="343">
        <v>344.166</v>
      </c>
      <c r="BI394" s="343">
        <v>273.42200000000003</v>
      </c>
      <c r="BJ394" s="343">
        <v>285.62900000000002</v>
      </c>
      <c r="BK394" s="343">
        <v>81.980999999999995</v>
      </c>
      <c r="BL394" s="343">
        <v>-151.24</v>
      </c>
      <c r="BM394" s="343">
        <v>460.87900000000002</v>
      </c>
      <c r="BN394" s="343">
        <v>293.476</v>
      </c>
      <c r="BO394" s="343">
        <v>-89.233000000000004</v>
      </c>
      <c r="BP394" s="343">
        <v>146.99299999999999</v>
      </c>
      <c r="BQ394" s="343">
        <v>162.69399999999999</v>
      </c>
      <c r="BR394" s="343">
        <v>281.76299999999998</v>
      </c>
      <c r="BS394" s="343">
        <v>100.65</v>
      </c>
      <c r="BT394" s="343">
        <v>231.43799999999999</v>
      </c>
      <c r="BU394" s="343">
        <v>31.424999999999997</v>
      </c>
      <c r="BV394" s="343">
        <v>453.274</v>
      </c>
      <c r="BW394" s="343">
        <v>180.09100000000001</v>
      </c>
      <c r="BX394" s="343">
        <v>-372.584</v>
      </c>
      <c r="BY394" s="343">
        <v>229.73500000000001</v>
      </c>
      <c r="BZ394" s="343">
        <v>402.59000000000003</v>
      </c>
      <c r="CA394" s="343">
        <v>-133.23899999999998</v>
      </c>
      <c r="CB394" s="343">
        <v>34.599999999999994</v>
      </c>
      <c r="CC394" s="343">
        <v>-403.78099999999995</v>
      </c>
      <c r="CD394" s="343">
        <v>-56.658000000000001</v>
      </c>
      <c r="CE394" s="343">
        <v>-120.634</v>
      </c>
      <c r="CF394" s="343">
        <v>32.245999999999995</v>
      </c>
      <c r="CG394" s="343">
        <v>102.688</v>
      </c>
      <c r="CH394" s="343">
        <v>190.95100000000002</v>
      </c>
      <c r="CI394" s="343">
        <v>-207.74900000000002</v>
      </c>
      <c r="CJ394" s="343">
        <v>-441.75400000000002</v>
      </c>
      <c r="CK394" s="343">
        <v>710.57999999999993</v>
      </c>
      <c r="CL394" s="343">
        <v>-281.91500000000002</v>
      </c>
      <c r="CM394" s="343">
        <v>-302.95500000000004</v>
      </c>
      <c r="CN394" s="343">
        <v>-473.62900000000002</v>
      </c>
      <c r="CO394" s="343">
        <v>-252.36099999999999</v>
      </c>
      <c r="CP394" s="343">
        <v>-272.06099999999998</v>
      </c>
      <c r="CQ394" s="343">
        <v>-322.423</v>
      </c>
      <c r="CR394" s="343">
        <v>-953.81299999999999</v>
      </c>
      <c r="CS394" s="343">
        <v>-93.641999999999996</v>
      </c>
      <c r="CT394" s="343">
        <v>67.915000000000006</v>
      </c>
      <c r="CU394" s="343">
        <v>-242.06699999999998</v>
      </c>
      <c r="CV394" s="343">
        <v>438.75100000000003</v>
      </c>
      <c r="CW394" s="343">
        <v>672.47699999999998</v>
      </c>
      <c r="CX394" s="343">
        <v>701.00700000000006</v>
      </c>
      <c r="CY394" s="343">
        <v>-76.667999999999992</v>
      </c>
      <c r="CZ394" s="343">
        <v>-3.6739999999999999</v>
      </c>
      <c r="DA394" s="343">
        <v>4.6189999999999998</v>
      </c>
      <c r="DB394" s="343">
        <v>65.117999999999995</v>
      </c>
      <c r="DC394" s="343">
        <v>-194.19</v>
      </c>
      <c r="DD394" s="343">
        <v>-377.54500000000002</v>
      </c>
      <c r="DE394" s="343">
        <v>-65.338999999999999</v>
      </c>
      <c r="DF394" s="343">
        <v>-431.94299999999998</v>
      </c>
      <c r="DG394" s="343">
        <v>-396.52600000000001</v>
      </c>
      <c r="DH394" s="343">
        <v>324.14399999999995</v>
      </c>
      <c r="DI394" s="343">
        <v>92.656999999999996</v>
      </c>
      <c r="DJ394" s="343">
        <v>606.21500000000003</v>
      </c>
      <c r="DK394" s="343">
        <v>189.083</v>
      </c>
      <c r="DL394" s="343">
        <v>-330.64400000000001</v>
      </c>
      <c r="DM394" s="343">
        <v>392.78</v>
      </c>
      <c r="DN394" s="343">
        <v>252.70499999999998</v>
      </c>
      <c r="DO394" s="343">
        <v>316.483</v>
      </c>
      <c r="DP394" s="343">
        <v>307.16300000000001</v>
      </c>
      <c r="DQ394" s="343">
        <v>-39.395999999999994</v>
      </c>
      <c r="DR394" s="343">
        <v>755.82299999999998</v>
      </c>
      <c r="DS394" s="343">
        <v>-624.44799999999998</v>
      </c>
      <c r="DT394" s="343">
        <v>274.56400000000002</v>
      </c>
      <c r="DU394" s="343">
        <v>-370.01799999999997</v>
      </c>
      <c r="DV394" s="343">
        <v>906.82100000000003</v>
      </c>
      <c r="DW394" s="344">
        <f t="shared" si="12"/>
        <v>336.08700000000005</v>
      </c>
      <c r="DX394" s="344">
        <f t="shared" si="13"/>
        <v>2242.5649999999996</v>
      </c>
    </row>
    <row r="395" spans="1:128" s="9" customFormat="1" x14ac:dyDescent="0.25">
      <c r="A395" s="247" t="str">
        <f>IF('1'!$A$1=1,B395,C395)</f>
        <v>Короткострокові</v>
      </c>
      <c r="B395" s="248" t="s">
        <v>172</v>
      </c>
      <c r="C395" s="248" t="s">
        <v>171</v>
      </c>
      <c r="D395" s="343">
        <v>-275.56700000000001</v>
      </c>
      <c r="E395" s="343">
        <v>-2.6419999999999999</v>
      </c>
      <c r="F395" s="343">
        <v>-158.87299999999999</v>
      </c>
      <c r="G395" s="343">
        <v>9.282</v>
      </c>
      <c r="H395" s="343">
        <v>56.488</v>
      </c>
      <c r="I395" s="343">
        <v>-60.566000000000003</v>
      </c>
      <c r="J395" s="343">
        <v>-344.47300000000001</v>
      </c>
      <c r="K395" s="343">
        <v>226.05099999999999</v>
      </c>
      <c r="L395" s="343">
        <v>200.41200000000001</v>
      </c>
      <c r="M395" s="343">
        <v>-331.77600000000001</v>
      </c>
      <c r="N395" s="343">
        <v>-449.18</v>
      </c>
      <c r="O395" s="343">
        <v>-710.71100000000001</v>
      </c>
      <c r="P395" s="343">
        <v>291.86500000000001</v>
      </c>
      <c r="Q395" s="343">
        <v>206.054</v>
      </c>
      <c r="R395" s="343">
        <v>215.60400000000001</v>
      </c>
      <c r="S395" s="343">
        <v>157.857</v>
      </c>
      <c r="T395" s="343">
        <v>-41.564999999999998</v>
      </c>
      <c r="U395" s="343">
        <v>83.475999999999999</v>
      </c>
      <c r="V395" s="343">
        <v>-53.264000000000003</v>
      </c>
      <c r="W395" s="343">
        <v>59.734999999999999</v>
      </c>
      <c r="X395" s="343">
        <v>-43.683999999999997</v>
      </c>
      <c r="Y395" s="343">
        <v>71.512</v>
      </c>
      <c r="Z395" s="343">
        <v>-266.40300000000002</v>
      </c>
      <c r="AA395" s="343">
        <v>21.814</v>
      </c>
      <c r="AB395" s="343">
        <v>-258.31099999999998</v>
      </c>
      <c r="AC395" s="343">
        <v>219.52500000000001</v>
      </c>
      <c r="AD395" s="343">
        <v>186.46299999999999</v>
      </c>
      <c r="AE395" s="343">
        <v>169.917</v>
      </c>
      <c r="AF395" s="343">
        <v>271.827</v>
      </c>
      <c r="AG395" s="343">
        <v>204.339</v>
      </c>
      <c r="AH395" s="343">
        <v>351.601</v>
      </c>
      <c r="AI395" s="343">
        <v>23.742000000000001</v>
      </c>
      <c r="AJ395" s="343">
        <v>205.785</v>
      </c>
      <c r="AK395" s="343">
        <v>141.83799999999999</v>
      </c>
      <c r="AL395" s="343">
        <v>83.566999999999993</v>
      </c>
      <c r="AM395" s="343">
        <v>-141.05699999999999</v>
      </c>
      <c r="AN395" s="343">
        <v>-166.815</v>
      </c>
      <c r="AO395" s="343">
        <v>71.179000000000002</v>
      </c>
      <c r="AP395" s="343">
        <v>-295.84699999999998</v>
      </c>
      <c r="AQ395" s="343">
        <v>-42.308</v>
      </c>
      <c r="AR395" s="343">
        <v>516.55200000000002</v>
      </c>
      <c r="AS395" s="343">
        <v>73.521000000000001</v>
      </c>
      <c r="AT395" s="343">
        <v>-38.537999999999997</v>
      </c>
      <c r="AU395" s="343">
        <v>265.745</v>
      </c>
      <c r="AV395" s="343">
        <v>51.414999999999999</v>
      </c>
      <c r="AW395" s="343">
        <v>228.77600000000001</v>
      </c>
      <c r="AX395" s="343">
        <v>168.876</v>
      </c>
      <c r="AY395" s="343">
        <v>209.89500000000001</v>
      </c>
      <c r="AZ395" s="343">
        <v>-263.74200000000002</v>
      </c>
      <c r="BA395" s="343">
        <v>103.89400000000001</v>
      </c>
      <c r="BB395" s="343">
        <v>421.44900000000001</v>
      </c>
      <c r="BC395" s="343">
        <v>78.346999999999994</v>
      </c>
      <c r="BD395" s="343">
        <v>6.2590000000000003</v>
      </c>
      <c r="BE395" s="343">
        <v>229.619</v>
      </c>
      <c r="BF395" s="343">
        <v>292.12700000000001</v>
      </c>
      <c r="BG395" s="343">
        <v>223.83099999999999</v>
      </c>
      <c r="BH395" s="343">
        <v>344.166</v>
      </c>
      <c r="BI395" s="343">
        <v>273.42200000000003</v>
      </c>
      <c r="BJ395" s="343">
        <v>285.62900000000002</v>
      </c>
      <c r="BK395" s="343">
        <v>81.980999999999995</v>
      </c>
      <c r="BL395" s="343">
        <v>-154.84100000000001</v>
      </c>
      <c r="BM395" s="343">
        <v>457.214</v>
      </c>
      <c r="BN395" s="343">
        <v>288.947</v>
      </c>
      <c r="BO395" s="343">
        <v>-85.552999999999997</v>
      </c>
      <c r="BP395" s="343">
        <v>150.66800000000001</v>
      </c>
      <c r="BQ395" s="343">
        <v>166.25</v>
      </c>
      <c r="BR395" s="343">
        <v>282.63799999999998</v>
      </c>
      <c r="BS395" s="343">
        <v>100.65</v>
      </c>
      <c r="BT395" s="343">
        <v>231.43799999999999</v>
      </c>
      <c r="BU395" s="343">
        <v>28.027999999999999</v>
      </c>
      <c r="BV395" s="343">
        <v>449.89100000000002</v>
      </c>
      <c r="BW395" s="343">
        <v>175.97900000000001</v>
      </c>
      <c r="BX395" s="343">
        <v>-375.86700000000002</v>
      </c>
      <c r="BY395" s="343">
        <v>226.429</v>
      </c>
      <c r="BZ395" s="343">
        <v>400.07400000000001</v>
      </c>
      <c r="CA395" s="343">
        <v>-135.75299999999999</v>
      </c>
      <c r="CB395" s="343">
        <v>32.128999999999998</v>
      </c>
      <c r="CC395" s="343">
        <v>-406.26799999999997</v>
      </c>
      <c r="CD395" s="343">
        <v>-54.121000000000002</v>
      </c>
      <c r="CE395" s="343">
        <v>-118.935</v>
      </c>
      <c r="CF395" s="343">
        <v>33.942999999999998</v>
      </c>
      <c r="CG395" s="343">
        <v>94.058999999999997</v>
      </c>
      <c r="CH395" s="343">
        <v>182.19200000000001</v>
      </c>
      <c r="CI395" s="343">
        <v>-217.47300000000001</v>
      </c>
      <c r="CJ395" s="343">
        <v>-438.22</v>
      </c>
      <c r="CK395" s="343">
        <v>713.22199999999998</v>
      </c>
      <c r="CL395" s="343">
        <v>-279.24700000000001</v>
      </c>
      <c r="CM395" s="343">
        <v>-293.74700000000001</v>
      </c>
      <c r="CN395" s="343">
        <v>-464.15600000000001</v>
      </c>
      <c r="CO395" s="343">
        <v>-242.90899999999999</v>
      </c>
      <c r="CP395" s="343">
        <v>-255.24299999999999</v>
      </c>
      <c r="CQ395" s="343">
        <v>-306.64699999999999</v>
      </c>
      <c r="CR395" s="343">
        <v>-937.69799999999998</v>
      </c>
      <c r="CS395" s="343">
        <v>-89.570999999999998</v>
      </c>
      <c r="CT395" s="343">
        <v>71.852000000000004</v>
      </c>
      <c r="CU395" s="343">
        <v>-239.23</v>
      </c>
      <c r="CV395" s="343">
        <v>428.52600000000001</v>
      </c>
      <c r="CW395" s="343">
        <v>663.16300000000001</v>
      </c>
      <c r="CX395" s="343">
        <v>691.64800000000002</v>
      </c>
      <c r="CY395" s="343">
        <v>-75.754999999999995</v>
      </c>
      <c r="CZ395" s="343">
        <v>-3.6739999999999999</v>
      </c>
      <c r="DA395" s="343">
        <v>4.6189999999999998</v>
      </c>
      <c r="DB395" s="343">
        <v>73.257999999999996</v>
      </c>
      <c r="DC395" s="343">
        <v>-185.03</v>
      </c>
      <c r="DD395" s="343">
        <v>-368.2</v>
      </c>
      <c r="DE395" s="343">
        <v>-53.029000000000003</v>
      </c>
      <c r="DF395" s="343">
        <v>-418.96600000000001</v>
      </c>
      <c r="DG395" s="343">
        <v>-383.70499999999998</v>
      </c>
      <c r="DH395" s="343">
        <v>319.56599999999997</v>
      </c>
      <c r="DI395" s="343">
        <v>88.024000000000001</v>
      </c>
      <c r="DJ395" s="343">
        <v>601.61500000000001</v>
      </c>
      <c r="DK395" s="343">
        <v>190.01400000000001</v>
      </c>
      <c r="DL395" s="343">
        <v>-329.71800000000002</v>
      </c>
      <c r="DM395" s="343">
        <v>394.637</v>
      </c>
      <c r="DN395" s="343">
        <v>249.01599999999999</v>
      </c>
      <c r="DO395" s="343">
        <v>311.93599999999998</v>
      </c>
      <c r="DP395" s="343">
        <v>302.65899999999999</v>
      </c>
      <c r="DQ395" s="343">
        <v>-38.479999999999997</v>
      </c>
      <c r="DR395" s="343">
        <v>756.76199999999994</v>
      </c>
      <c r="DS395" s="343">
        <v>-622.53800000000001</v>
      </c>
      <c r="DT395" s="343">
        <v>274.56400000000002</v>
      </c>
      <c r="DU395" s="343">
        <v>-370.01799999999997</v>
      </c>
      <c r="DV395" s="343">
        <v>906.82100000000003</v>
      </c>
      <c r="DW395" s="344">
        <f t="shared" ref="DW395:DW424" si="14">SUM(CV395:DG395)</f>
        <v>372.85499999999985</v>
      </c>
      <c r="DX395" s="344">
        <f t="shared" ref="DX395:DX424" si="15">SUM(DH395:DS395)</f>
        <v>2223.4929999999999</v>
      </c>
    </row>
    <row r="396" spans="1:128" s="9" customFormat="1" x14ac:dyDescent="0.25">
      <c r="A396" s="247" t="str">
        <f>IF('1'!$A$1=1,B396,C396)</f>
        <v>Довгострокові</v>
      </c>
      <c r="B396" s="248" t="s">
        <v>174</v>
      </c>
      <c r="C396" s="248" t="s">
        <v>173</v>
      </c>
      <c r="D396" s="343">
        <v>-217.553</v>
      </c>
      <c r="E396" s="343">
        <v>-224.571</v>
      </c>
      <c r="F396" s="343">
        <v>-236.01300000000001</v>
      </c>
      <c r="G396" s="343">
        <v>21.349</v>
      </c>
      <c r="H396" s="343">
        <v>20.623000000000001</v>
      </c>
      <c r="I396" s="343">
        <v>21.376000000000001</v>
      </c>
      <c r="J396" s="343">
        <v>300.846</v>
      </c>
      <c r="K396" s="343">
        <v>298.09899999999999</v>
      </c>
      <c r="L396" s="343">
        <v>295.71899999999999</v>
      </c>
      <c r="M396" s="343">
        <v>0</v>
      </c>
      <c r="N396" s="343">
        <v>0</v>
      </c>
      <c r="O396" s="343">
        <v>0.92100000000000004</v>
      </c>
      <c r="P396" s="343">
        <v>-80.102000000000004</v>
      </c>
      <c r="Q396" s="343">
        <v>-78.283000000000001</v>
      </c>
      <c r="R396" s="343">
        <v>-79.385999999999996</v>
      </c>
      <c r="S396" s="343">
        <v>24.693000000000001</v>
      </c>
      <c r="T396" s="343">
        <v>24.762</v>
      </c>
      <c r="U396" s="343">
        <v>24.864999999999998</v>
      </c>
      <c r="V396" s="343">
        <v>-11.736000000000001</v>
      </c>
      <c r="W396" s="343">
        <v>-11.59</v>
      </c>
      <c r="X396" s="343">
        <v>-10.698</v>
      </c>
      <c r="Y396" s="343">
        <v>9.9570000000000007</v>
      </c>
      <c r="Z396" s="343">
        <v>10.175000000000001</v>
      </c>
      <c r="AA396" s="343">
        <v>9.484</v>
      </c>
      <c r="AB396" s="343">
        <v>-9.4269999999999996</v>
      </c>
      <c r="AC396" s="343">
        <v>-9.3810000000000002</v>
      </c>
      <c r="AD396" s="343">
        <v>-10.307</v>
      </c>
      <c r="AE396" s="343">
        <v>2.8010000000000002</v>
      </c>
      <c r="AF396" s="343">
        <v>2.718</v>
      </c>
      <c r="AG396" s="343">
        <v>3.569</v>
      </c>
      <c r="AH396" s="343">
        <v>-11.314</v>
      </c>
      <c r="AI396" s="343">
        <v>-11.023</v>
      </c>
      <c r="AJ396" s="343">
        <v>-10.919</v>
      </c>
      <c r="AK396" s="343">
        <v>4.2469999999999999</v>
      </c>
      <c r="AL396" s="343">
        <v>4.2640000000000002</v>
      </c>
      <c r="AM396" s="343">
        <v>3.379</v>
      </c>
      <c r="AN396" s="343">
        <v>-22.187000000000001</v>
      </c>
      <c r="AO396" s="343">
        <v>-22.648</v>
      </c>
      <c r="AP396" s="343">
        <v>-22.695</v>
      </c>
      <c r="AQ396" s="343">
        <v>22.780999999999999</v>
      </c>
      <c r="AR396" s="343">
        <v>24.477</v>
      </c>
      <c r="AS396" s="343">
        <v>24.792000000000002</v>
      </c>
      <c r="AT396" s="343">
        <v>1.7130000000000001</v>
      </c>
      <c r="AU396" s="343">
        <v>1.7310000000000001</v>
      </c>
      <c r="AV396" s="343">
        <v>1.714</v>
      </c>
      <c r="AW396" s="343">
        <v>-25.225999999999999</v>
      </c>
      <c r="AX396" s="343">
        <v>-25.507000000000001</v>
      </c>
      <c r="AY396" s="343">
        <v>-25.468</v>
      </c>
      <c r="AZ396" s="343">
        <v>31.544</v>
      </c>
      <c r="BA396" s="343">
        <v>31.696999999999999</v>
      </c>
      <c r="BB396" s="343">
        <v>32.691000000000003</v>
      </c>
      <c r="BC396" s="343">
        <v>-0.89</v>
      </c>
      <c r="BD396" s="343">
        <v>-0.89400000000000002</v>
      </c>
      <c r="BE396" s="343">
        <v>0</v>
      </c>
      <c r="BF396" s="343">
        <v>0.89100000000000001</v>
      </c>
      <c r="BG396" s="343">
        <v>0.89900000000000002</v>
      </c>
      <c r="BH396" s="343">
        <v>0</v>
      </c>
      <c r="BI396" s="343">
        <v>0</v>
      </c>
      <c r="BJ396" s="343">
        <v>0</v>
      </c>
      <c r="BK396" s="343">
        <v>0</v>
      </c>
      <c r="BL396" s="343">
        <v>3.601</v>
      </c>
      <c r="BM396" s="343">
        <v>3.665</v>
      </c>
      <c r="BN396" s="343">
        <v>4.5289999999999999</v>
      </c>
      <c r="BO396" s="343">
        <v>-3.68</v>
      </c>
      <c r="BP396" s="343">
        <v>-3.6749999999999998</v>
      </c>
      <c r="BQ396" s="343">
        <v>-3.556</v>
      </c>
      <c r="BR396" s="343">
        <v>-0.875</v>
      </c>
      <c r="BS396" s="343">
        <v>0</v>
      </c>
      <c r="BT396" s="343">
        <v>0</v>
      </c>
      <c r="BU396" s="343">
        <v>3.3969999999999998</v>
      </c>
      <c r="BV396" s="343">
        <v>3.383</v>
      </c>
      <c r="BW396" s="343">
        <v>4.1120000000000001</v>
      </c>
      <c r="BX396" s="343">
        <v>3.2829999999999999</v>
      </c>
      <c r="BY396" s="343">
        <v>3.306</v>
      </c>
      <c r="BZ396" s="343">
        <v>2.516</v>
      </c>
      <c r="CA396" s="343">
        <v>2.5139999999999998</v>
      </c>
      <c r="CB396" s="343">
        <v>2.4710000000000001</v>
      </c>
      <c r="CC396" s="343">
        <v>2.4870000000000001</v>
      </c>
      <c r="CD396" s="343">
        <v>-2.5369999999999999</v>
      </c>
      <c r="CE396" s="343">
        <v>-1.6990000000000001</v>
      </c>
      <c r="CF396" s="343">
        <v>-1.6970000000000001</v>
      </c>
      <c r="CG396" s="343">
        <v>8.6289999999999996</v>
      </c>
      <c r="CH396" s="343">
        <v>8.7590000000000003</v>
      </c>
      <c r="CI396" s="343">
        <v>9.7240000000000002</v>
      </c>
      <c r="CJ396" s="343">
        <v>-3.5339999999999998</v>
      </c>
      <c r="CK396" s="343">
        <v>-2.6419999999999999</v>
      </c>
      <c r="CL396" s="343">
        <v>-2.6680000000000001</v>
      </c>
      <c r="CM396" s="343">
        <v>-9.2080000000000002</v>
      </c>
      <c r="CN396" s="343">
        <v>-9.4730000000000008</v>
      </c>
      <c r="CO396" s="343">
        <v>-9.452</v>
      </c>
      <c r="CP396" s="343">
        <v>-16.818000000000001</v>
      </c>
      <c r="CQ396" s="343">
        <v>-15.776</v>
      </c>
      <c r="CR396" s="343">
        <v>-16.114999999999998</v>
      </c>
      <c r="CS396" s="343">
        <v>-4.0709999999999997</v>
      </c>
      <c r="CT396" s="343">
        <v>-3.9369999999999998</v>
      </c>
      <c r="CU396" s="343">
        <v>-2.8370000000000002</v>
      </c>
      <c r="CV396" s="343">
        <v>10.225</v>
      </c>
      <c r="CW396" s="343">
        <v>9.3140000000000001</v>
      </c>
      <c r="CX396" s="343">
        <v>9.359</v>
      </c>
      <c r="CY396" s="343">
        <v>-0.91300000000000003</v>
      </c>
      <c r="CZ396" s="343">
        <v>0</v>
      </c>
      <c r="DA396" s="343">
        <v>0</v>
      </c>
      <c r="DB396" s="343">
        <v>-8.14</v>
      </c>
      <c r="DC396" s="343">
        <v>-9.16</v>
      </c>
      <c r="DD396" s="343">
        <v>-9.3450000000000006</v>
      </c>
      <c r="DE396" s="343">
        <v>-12.31</v>
      </c>
      <c r="DF396" s="343">
        <v>-12.977</v>
      </c>
      <c r="DG396" s="343">
        <v>-12.821</v>
      </c>
      <c r="DH396" s="343">
        <v>4.5780000000000003</v>
      </c>
      <c r="DI396" s="343">
        <v>4.633</v>
      </c>
      <c r="DJ396" s="343">
        <v>4.5999999999999996</v>
      </c>
      <c r="DK396" s="343">
        <v>-0.93100000000000005</v>
      </c>
      <c r="DL396" s="343">
        <v>-0.92600000000000005</v>
      </c>
      <c r="DM396" s="343">
        <v>-1.857</v>
      </c>
      <c r="DN396" s="343">
        <v>3.6890000000000001</v>
      </c>
      <c r="DO396" s="343">
        <v>4.5469999999999997</v>
      </c>
      <c r="DP396" s="343">
        <v>4.5039999999999996</v>
      </c>
      <c r="DQ396" s="343">
        <v>-0.91600000000000004</v>
      </c>
      <c r="DR396" s="343">
        <v>-0.93899999999999995</v>
      </c>
      <c r="DS396" s="343">
        <v>-1.91</v>
      </c>
      <c r="DT396" s="343">
        <v>0</v>
      </c>
      <c r="DU396" s="343">
        <v>0</v>
      </c>
      <c r="DV396" s="343">
        <v>0</v>
      </c>
      <c r="DW396" s="344">
        <f t="shared" si="14"/>
        <v>-36.768000000000001</v>
      </c>
      <c r="DX396" s="344">
        <f t="shared" si="15"/>
        <v>19.071999999999996</v>
      </c>
    </row>
    <row r="397" spans="1:128" s="9" customFormat="1" x14ac:dyDescent="0.25">
      <c r="A397" s="231" t="str">
        <f>IF('1'!$A$1=1,B397,C397)</f>
        <v>Інша дебіторська/кредиторська заборгованість</v>
      </c>
      <c r="B397" s="232" t="s">
        <v>164</v>
      </c>
      <c r="C397" s="232" t="s">
        <v>163</v>
      </c>
      <c r="D397" s="341">
        <v>0</v>
      </c>
      <c r="E397" s="341">
        <v>0</v>
      </c>
      <c r="F397" s="341">
        <v>0</v>
      </c>
      <c r="G397" s="341">
        <v>0</v>
      </c>
      <c r="H397" s="341">
        <v>0</v>
      </c>
      <c r="I397" s="341">
        <v>0</v>
      </c>
      <c r="J397" s="341">
        <v>0</v>
      </c>
      <c r="K397" s="341">
        <v>0</v>
      </c>
      <c r="L397" s="341">
        <v>0</v>
      </c>
      <c r="M397" s="341">
        <v>0</v>
      </c>
      <c r="N397" s="341">
        <v>0</v>
      </c>
      <c r="O397" s="341">
        <v>0</v>
      </c>
      <c r="P397" s="341">
        <v>0</v>
      </c>
      <c r="Q397" s="341">
        <v>0</v>
      </c>
      <c r="R397" s="341">
        <v>0</v>
      </c>
      <c r="S397" s="341">
        <v>0</v>
      </c>
      <c r="T397" s="341">
        <v>0</v>
      </c>
      <c r="U397" s="341">
        <v>0</v>
      </c>
      <c r="V397" s="341">
        <v>0</v>
      </c>
      <c r="W397" s="341">
        <v>0</v>
      </c>
      <c r="X397" s="341">
        <v>0</v>
      </c>
      <c r="Y397" s="341">
        <v>0</v>
      </c>
      <c r="Z397" s="341">
        <v>0</v>
      </c>
      <c r="AA397" s="341">
        <v>0</v>
      </c>
      <c r="AB397" s="341">
        <v>0</v>
      </c>
      <c r="AC397" s="341">
        <v>0</v>
      </c>
      <c r="AD397" s="341">
        <v>0</v>
      </c>
      <c r="AE397" s="341">
        <v>0</v>
      </c>
      <c r="AF397" s="341">
        <v>0</v>
      </c>
      <c r="AG397" s="341">
        <v>0</v>
      </c>
      <c r="AH397" s="341">
        <v>0</v>
      </c>
      <c r="AI397" s="341">
        <v>0</v>
      </c>
      <c r="AJ397" s="341">
        <v>0</v>
      </c>
      <c r="AK397" s="341">
        <v>0</v>
      </c>
      <c r="AL397" s="341">
        <v>0</v>
      </c>
      <c r="AM397" s="341">
        <v>0</v>
      </c>
      <c r="AN397" s="341">
        <v>0</v>
      </c>
      <c r="AO397" s="341">
        <v>0</v>
      </c>
      <c r="AP397" s="341">
        <v>0</v>
      </c>
      <c r="AQ397" s="341">
        <v>0</v>
      </c>
      <c r="AR397" s="341">
        <v>0</v>
      </c>
      <c r="AS397" s="341">
        <v>0</v>
      </c>
      <c r="AT397" s="341">
        <v>0</v>
      </c>
      <c r="AU397" s="341">
        <v>0</v>
      </c>
      <c r="AV397" s="341">
        <v>0</v>
      </c>
      <c r="AW397" s="341">
        <v>0</v>
      </c>
      <c r="AX397" s="341">
        <v>0</v>
      </c>
      <c r="AY397" s="341">
        <v>0</v>
      </c>
      <c r="AZ397" s="341">
        <v>0</v>
      </c>
      <c r="BA397" s="341">
        <v>0</v>
      </c>
      <c r="BB397" s="341">
        <v>0</v>
      </c>
      <c r="BC397" s="341">
        <v>0</v>
      </c>
      <c r="BD397" s="341">
        <v>0</v>
      </c>
      <c r="BE397" s="341">
        <v>0</v>
      </c>
      <c r="BF397" s="341">
        <v>0</v>
      </c>
      <c r="BG397" s="341">
        <v>0</v>
      </c>
      <c r="BH397" s="341">
        <v>0</v>
      </c>
      <c r="BI397" s="341">
        <v>0</v>
      </c>
      <c r="BJ397" s="341">
        <v>0</v>
      </c>
      <c r="BK397" s="341">
        <v>0</v>
      </c>
      <c r="BL397" s="341">
        <v>0</v>
      </c>
      <c r="BM397" s="341">
        <v>0</v>
      </c>
      <c r="BN397" s="341">
        <v>0</v>
      </c>
      <c r="BO397" s="341">
        <v>0</v>
      </c>
      <c r="BP397" s="341">
        <v>0</v>
      </c>
      <c r="BQ397" s="341">
        <v>0</v>
      </c>
      <c r="BR397" s="341">
        <v>0</v>
      </c>
      <c r="BS397" s="341">
        <v>0</v>
      </c>
      <c r="BT397" s="341">
        <v>0</v>
      </c>
      <c r="BU397" s="341">
        <v>0</v>
      </c>
      <c r="BV397" s="341">
        <v>0</v>
      </c>
      <c r="BW397" s="341">
        <v>0</v>
      </c>
      <c r="BX397" s="341">
        <v>0</v>
      </c>
      <c r="BY397" s="341">
        <v>0</v>
      </c>
      <c r="BZ397" s="341">
        <v>0</v>
      </c>
      <c r="CA397" s="341">
        <v>0</v>
      </c>
      <c r="CB397" s="341">
        <v>0</v>
      </c>
      <c r="CC397" s="341">
        <v>0</v>
      </c>
      <c r="CD397" s="341">
        <v>0</v>
      </c>
      <c r="CE397" s="341">
        <v>0</v>
      </c>
      <c r="CF397" s="341">
        <v>0</v>
      </c>
      <c r="CG397" s="341">
        <v>0</v>
      </c>
      <c r="CH397" s="341">
        <v>0</v>
      </c>
      <c r="CI397" s="341">
        <v>0</v>
      </c>
      <c r="CJ397" s="341">
        <v>85.701000000000008</v>
      </c>
      <c r="CK397" s="341">
        <v>-107.42400000000001</v>
      </c>
      <c r="CL397" s="341">
        <v>-2.6670000000000016</v>
      </c>
      <c r="CM397" s="341">
        <v>14.733000000000001</v>
      </c>
      <c r="CN397" s="341">
        <v>14.209</v>
      </c>
      <c r="CO397" s="341">
        <v>-4.726</v>
      </c>
      <c r="CP397" s="341">
        <v>-4.947000000000001</v>
      </c>
      <c r="CQ397" s="341">
        <v>25.636000000000003</v>
      </c>
      <c r="CR397" s="341">
        <v>28.201999999999998</v>
      </c>
      <c r="CS397" s="341">
        <v>-50.893000000000001</v>
      </c>
      <c r="CT397" s="341">
        <v>-22.638000000000002</v>
      </c>
      <c r="CU397" s="341">
        <v>14.184000000000001</v>
      </c>
      <c r="CV397" s="341">
        <v>33.463999999999999</v>
      </c>
      <c r="CW397" s="341">
        <v>-8.3830000000000009</v>
      </c>
      <c r="CX397" s="341">
        <v>13.103</v>
      </c>
      <c r="CY397" s="341">
        <v>-37.421000000000006</v>
      </c>
      <c r="CZ397" s="341">
        <v>43.173999999999992</v>
      </c>
      <c r="DA397" s="341">
        <v>-2.770999999999999</v>
      </c>
      <c r="DB397" s="341">
        <v>-29.846000000000004</v>
      </c>
      <c r="DC397" s="341">
        <v>16.488</v>
      </c>
      <c r="DD397" s="341">
        <v>61.678000000000004</v>
      </c>
      <c r="DE397" s="341">
        <v>-62.499000000000002</v>
      </c>
      <c r="DF397" s="341">
        <v>44.491999999999997</v>
      </c>
      <c r="DG397" s="341">
        <v>-71.430000000000007</v>
      </c>
      <c r="DH397" s="341">
        <v>16.481999999999999</v>
      </c>
      <c r="DI397" s="341">
        <v>43.549000000000007</v>
      </c>
      <c r="DJ397" s="341">
        <v>-5.5190000000000001</v>
      </c>
      <c r="DK397" s="341">
        <v>-205.84900000000002</v>
      </c>
      <c r="DL397" s="341">
        <v>87.060999999999993</v>
      </c>
      <c r="DM397" s="341">
        <v>-42.713999999999999</v>
      </c>
      <c r="DN397" s="341">
        <v>-72.858999999999995</v>
      </c>
      <c r="DO397" s="341">
        <v>36.378</v>
      </c>
      <c r="DP397" s="341">
        <v>57.649000000000001</v>
      </c>
      <c r="DQ397" s="341">
        <v>-41.228999999999999</v>
      </c>
      <c r="DR397" s="341">
        <v>6.5719999999999992</v>
      </c>
      <c r="DS397" s="341">
        <v>-66.837000000000003</v>
      </c>
      <c r="DT397" s="341">
        <v>64.760000000000005</v>
      </c>
      <c r="DU397" s="341">
        <v>-1.9220000000000006</v>
      </c>
      <c r="DV397" s="341">
        <v>-38.983000000000004</v>
      </c>
      <c r="DW397" s="342">
        <f t="shared" si="14"/>
        <v>4.8999999999978172E-2</v>
      </c>
      <c r="DX397" s="342">
        <f t="shared" si="15"/>
        <v>-187.316</v>
      </c>
    </row>
    <row r="398" spans="1:128" s="9" customFormat="1" x14ac:dyDescent="0.25">
      <c r="A398" s="167" t="str">
        <f>IF('1'!$A$1=1,B398,C398)</f>
        <v>Активи</v>
      </c>
      <c r="B398" s="168" t="s">
        <v>142</v>
      </c>
      <c r="C398" s="168" t="s">
        <v>141</v>
      </c>
      <c r="D398" s="341">
        <v>0</v>
      </c>
      <c r="E398" s="341">
        <v>0</v>
      </c>
      <c r="F398" s="341">
        <v>0</v>
      </c>
      <c r="G398" s="341">
        <v>0</v>
      </c>
      <c r="H398" s="341">
        <v>0</v>
      </c>
      <c r="I398" s="341">
        <v>0</v>
      </c>
      <c r="J398" s="341">
        <v>0</v>
      </c>
      <c r="K398" s="341">
        <v>0</v>
      </c>
      <c r="L398" s="341">
        <v>0</v>
      </c>
      <c r="M398" s="341">
        <v>0</v>
      </c>
      <c r="N398" s="341">
        <v>0</v>
      </c>
      <c r="O398" s="341">
        <v>0</v>
      </c>
      <c r="P398" s="341">
        <v>0</v>
      </c>
      <c r="Q398" s="341">
        <v>0</v>
      </c>
      <c r="R398" s="341">
        <v>0</v>
      </c>
      <c r="S398" s="341">
        <v>0</v>
      </c>
      <c r="T398" s="341">
        <v>0</v>
      </c>
      <c r="U398" s="341">
        <v>0</v>
      </c>
      <c r="V398" s="341">
        <v>0</v>
      </c>
      <c r="W398" s="341">
        <v>0</v>
      </c>
      <c r="X398" s="341">
        <v>0</v>
      </c>
      <c r="Y398" s="341">
        <v>0</v>
      </c>
      <c r="Z398" s="341">
        <v>0</v>
      </c>
      <c r="AA398" s="341">
        <v>0</v>
      </c>
      <c r="AB398" s="341">
        <v>0</v>
      </c>
      <c r="AC398" s="341">
        <v>0</v>
      </c>
      <c r="AD398" s="341">
        <v>0</v>
      </c>
      <c r="AE398" s="341">
        <v>0</v>
      </c>
      <c r="AF398" s="341">
        <v>0</v>
      </c>
      <c r="AG398" s="341">
        <v>0</v>
      </c>
      <c r="AH398" s="341">
        <v>0</v>
      </c>
      <c r="AI398" s="341">
        <v>0</v>
      </c>
      <c r="AJ398" s="341">
        <v>0</v>
      </c>
      <c r="AK398" s="341">
        <v>0</v>
      </c>
      <c r="AL398" s="341">
        <v>0</v>
      </c>
      <c r="AM398" s="341">
        <v>0</v>
      </c>
      <c r="AN398" s="341">
        <v>0</v>
      </c>
      <c r="AO398" s="341">
        <v>0</v>
      </c>
      <c r="AP398" s="341">
        <v>0</v>
      </c>
      <c r="AQ398" s="341">
        <v>0</v>
      </c>
      <c r="AR398" s="341">
        <v>0</v>
      </c>
      <c r="AS398" s="341">
        <v>0</v>
      </c>
      <c r="AT398" s="341">
        <v>0</v>
      </c>
      <c r="AU398" s="341">
        <v>0</v>
      </c>
      <c r="AV398" s="341">
        <v>0</v>
      </c>
      <c r="AW398" s="341">
        <v>0</v>
      </c>
      <c r="AX398" s="341">
        <v>0</v>
      </c>
      <c r="AY398" s="341">
        <v>0</v>
      </c>
      <c r="AZ398" s="341">
        <v>0</v>
      </c>
      <c r="BA398" s="341">
        <v>0</v>
      </c>
      <c r="BB398" s="341">
        <v>0</v>
      </c>
      <c r="BC398" s="341">
        <v>0</v>
      </c>
      <c r="BD398" s="341">
        <v>0</v>
      </c>
      <c r="BE398" s="341">
        <v>0</v>
      </c>
      <c r="BF398" s="341">
        <v>0</v>
      </c>
      <c r="BG398" s="341">
        <v>0</v>
      </c>
      <c r="BH398" s="341">
        <v>0</v>
      </c>
      <c r="BI398" s="341">
        <v>0</v>
      </c>
      <c r="BJ398" s="341">
        <v>0</v>
      </c>
      <c r="BK398" s="341">
        <v>0</v>
      </c>
      <c r="BL398" s="341">
        <v>0</v>
      </c>
      <c r="BM398" s="341">
        <v>0</v>
      </c>
      <c r="BN398" s="341">
        <v>0</v>
      </c>
      <c r="BO398" s="341">
        <v>0</v>
      </c>
      <c r="BP398" s="341">
        <v>0</v>
      </c>
      <c r="BQ398" s="341">
        <v>0</v>
      </c>
      <c r="BR398" s="341">
        <v>0</v>
      </c>
      <c r="BS398" s="341">
        <v>0</v>
      </c>
      <c r="BT398" s="341">
        <v>0</v>
      </c>
      <c r="BU398" s="341">
        <v>0</v>
      </c>
      <c r="BV398" s="341">
        <v>0</v>
      </c>
      <c r="BW398" s="341">
        <v>0</v>
      </c>
      <c r="BX398" s="341">
        <v>0</v>
      </c>
      <c r="BY398" s="341">
        <v>0</v>
      </c>
      <c r="BZ398" s="341">
        <v>0</v>
      </c>
      <c r="CA398" s="341">
        <v>0</v>
      </c>
      <c r="CB398" s="341">
        <v>0</v>
      </c>
      <c r="CC398" s="341">
        <v>0</v>
      </c>
      <c r="CD398" s="341">
        <v>0</v>
      </c>
      <c r="CE398" s="341">
        <v>0</v>
      </c>
      <c r="CF398" s="341">
        <v>0</v>
      </c>
      <c r="CG398" s="341">
        <v>0</v>
      </c>
      <c r="CH398" s="341">
        <v>0</v>
      </c>
      <c r="CI398" s="341">
        <v>0</v>
      </c>
      <c r="CJ398" s="341">
        <v>74.215000000000003</v>
      </c>
      <c r="CK398" s="341">
        <v>-79.247</v>
      </c>
      <c r="CL398" s="341">
        <v>-29.347000000000001</v>
      </c>
      <c r="CM398" s="341">
        <v>7.3659999999999997</v>
      </c>
      <c r="CN398" s="341">
        <v>18.945</v>
      </c>
      <c r="CO398" s="341">
        <v>-2.8359999999999999</v>
      </c>
      <c r="CP398" s="341">
        <v>13.85</v>
      </c>
      <c r="CQ398" s="341">
        <v>17.748000000000001</v>
      </c>
      <c r="CR398" s="341">
        <v>24.172999999999998</v>
      </c>
      <c r="CS398" s="341">
        <v>-50.893000000000001</v>
      </c>
      <c r="CT398" s="341">
        <v>8.8580000000000005</v>
      </c>
      <c r="CU398" s="341">
        <v>-23.638999999999999</v>
      </c>
      <c r="CV398" s="341">
        <v>53.914000000000001</v>
      </c>
      <c r="CW398" s="341">
        <v>-18.628</v>
      </c>
      <c r="CX398" s="341">
        <v>14.039</v>
      </c>
      <c r="CY398" s="341">
        <v>-38.334000000000003</v>
      </c>
      <c r="CZ398" s="341">
        <v>52.360999999999997</v>
      </c>
      <c r="DA398" s="341">
        <v>10.161000000000001</v>
      </c>
      <c r="DB398" s="341">
        <v>-39.795000000000002</v>
      </c>
      <c r="DC398" s="341">
        <v>21.068000000000001</v>
      </c>
      <c r="DD398" s="341">
        <v>55.136000000000003</v>
      </c>
      <c r="DE398" s="341">
        <v>-54.923000000000002</v>
      </c>
      <c r="DF398" s="341">
        <v>38.003999999999998</v>
      </c>
      <c r="DG398" s="341">
        <v>-74.177000000000007</v>
      </c>
      <c r="DH398" s="341">
        <v>26.553999999999998</v>
      </c>
      <c r="DI398" s="341">
        <v>36.136000000000003</v>
      </c>
      <c r="DJ398" s="341">
        <v>-5.5190000000000001</v>
      </c>
      <c r="DK398" s="341">
        <v>-13.972</v>
      </c>
      <c r="DL398" s="341">
        <v>84.281999999999996</v>
      </c>
      <c r="DM398" s="341">
        <v>-46.427999999999997</v>
      </c>
      <c r="DN398" s="341">
        <v>-51.646999999999998</v>
      </c>
      <c r="DO398" s="341">
        <v>26.373999999999999</v>
      </c>
      <c r="DP398" s="341">
        <v>57.649000000000001</v>
      </c>
      <c r="DQ398" s="341">
        <v>-24.737000000000002</v>
      </c>
      <c r="DR398" s="341">
        <v>-2.8170000000000002</v>
      </c>
      <c r="DS398" s="341">
        <v>-53.47</v>
      </c>
      <c r="DT398" s="341">
        <v>68.626000000000005</v>
      </c>
      <c r="DU398" s="341">
        <v>-8.65</v>
      </c>
      <c r="DV398" s="341">
        <v>-29.701000000000001</v>
      </c>
      <c r="DW398" s="342">
        <f t="shared" si="14"/>
        <v>18.825999999999979</v>
      </c>
      <c r="DX398" s="342">
        <f t="shared" si="15"/>
        <v>32.405000000000001</v>
      </c>
    </row>
    <row r="399" spans="1:128" x14ac:dyDescent="0.25">
      <c r="A399" s="186" t="str">
        <f>IF('1'!$A$1=1,B399,C399)</f>
        <v>Центральний банк</v>
      </c>
      <c r="B399" s="251" t="s">
        <v>201</v>
      </c>
      <c r="C399" s="251" t="s">
        <v>200</v>
      </c>
      <c r="D399" s="341">
        <v>0</v>
      </c>
      <c r="E399" s="341">
        <v>0</v>
      </c>
      <c r="F399" s="341">
        <v>0</v>
      </c>
      <c r="G399" s="341">
        <v>0</v>
      </c>
      <c r="H399" s="341">
        <v>0</v>
      </c>
      <c r="I399" s="341">
        <v>0</v>
      </c>
      <c r="J399" s="341">
        <v>0</v>
      </c>
      <c r="K399" s="341">
        <v>0</v>
      </c>
      <c r="L399" s="341">
        <v>0</v>
      </c>
      <c r="M399" s="341">
        <v>0</v>
      </c>
      <c r="N399" s="341">
        <v>0</v>
      </c>
      <c r="O399" s="341">
        <v>0</v>
      </c>
      <c r="P399" s="341">
        <v>0</v>
      </c>
      <c r="Q399" s="341">
        <v>0</v>
      </c>
      <c r="R399" s="341">
        <v>0</v>
      </c>
      <c r="S399" s="341">
        <v>0</v>
      </c>
      <c r="T399" s="341">
        <v>0</v>
      </c>
      <c r="U399" s="341">
        <v>0</v>
      </c>
      <c r="V399" s="341">
        <v>0</v>
      </c>
      <c r="W399" s="341">
        <v>0</v>
      </c>
      <c r="X399" s="341">
        <v>0</v>
      </c>
      <c r="Y399" s="341">
        <v>0</v>
      </c>
      <c r="Z399" s="341">
        <v>0</v>
      </c>
      <c r="AA399" s="341">
        <v>0</v>
      </c>
      <c r="AB399" s="341">
        <v>0</v>
      </c>
      <c r="AC399" s="341">
        <v>0</v>
      </c>
      <c r="AD399" s="341">
        <v>0</v>
      </c>
      <c r="AE399" s="341">
        <v>0</v>
      </c>
      <c r="AF399" s="341">
        <v>0</v>
      </c>
      <c r="AG399" s="341">
        <v>0</v>
      </c>
      <c r="AH399" s="341">
        <v>0</v>
      </c>
      <c r="AI399" s="341">
        <v>0</v>
      </c>
      <c r="AJ399" s="341">
        <v>0</v>
      </c>
      <c r="AK399" s="341">
        <v>0</v>
      </c>
      <c r="AL399" s="341">
        <v>0</v>
      </c>
      <c r="AM399" s="341">
        <v>0</v>
      </c>
      <c r="AN399" s="341">
        <v>0</v>
      </c>
      <c r="AO399" s="341">
        <v>0</v>
      </c>
      <c r="AP399" s="341">
        <v>0</v>
      </c>
      <c r="AQ399" s="341">
        <v>0</v>
      </c>
      <c r="AR399" s="341">
        <v>0</v>
      </c>
      <c r="AS399" s="341">
        <v>0</v>
      </c>
      <c r="AT399" s="341">
        <v>0</v>
      </c>
      <c r="AU399" s="341">
        <v>0</v>
      </c>
      <c r="AV399" s="341">
        <v>0</v>
      </c>
      <c r="AW399" s="341">
        <v>0</v>
      </c>
      <c r="AX399" s="341">
        <v>0</v>
      </c>
      <c r="AY399" s="341">
        <v>0</v>
      </c>
      <c r="AZ399" s="341">
        <v>0</v>
      </c>
      <c r="BA399" s="341">
        <v>0</v>
      </c>
      <c r="BB399" s="341">
        <v>0</v>
      </c>
      <c r="BC399" s="341">
        <v>0</v>
      </c>
      <c r="BD399" s="341">
        <v>0</v>
      </c>
      <c r="BE399" s="341">
        <v>0</v>
      </c>
      <c r="BF399" s="341">
        <v>0</v>
      </c>
      <c r="BG399" s="341">
        <v>0</v>
      </c>
      <c r="BH399" s="341">
        <v>0</v>
      </c>
      <c r="BI399" s="341">
        <v>0</v>
      </c>
      <c r="BJ399" s="341">
        <v>0</v>
      </c>
      <c r="BK399" s="341">
        <v>0</v>
      </c>
      <c r="BL399" s="341">
        <v>0</v>
      </c>
      <c r="BM399" s="341">
        <v>0</v>
      </c>
      <c r="BN399" s="341">
        <v>0</v>
      </c>
      <c r="BO399" s="341">
        <v>0</v>
      </c>
      <c r="BP399" s="341">
        <v>0</v>
      </c>
      <c r="BQ399" s="341">
        <v>0</v>
      </c>
      <c r="BR399" s="341">
        <v>0</v>
      </c>
      <c r="BS399" s="341">
        <v>0</v>
      </c>
      <c r="BT399" s="341">
        <v>0</v>
      </c>
      <c r="BU399" s="341">
        <v>0</v>
      </c>
      <c r="BV399" s="341">
        <v>0</v>
      </c>
      <c r="BW399" s="341">
        <v>0</v>
      </c>
      <c r="BX399" s="341">
        <v>0</v>
      </c>
      <c r="BY399" s="341">
        <v>0</v>
      </c>
      <c r="BZ399" s="341">
        <v>0</v>
      </c>
      <c r="CA399" s="341">
        <v>0</v>
      </c>
      <c r="CB399" s="341">
        <v>0</v>
      </c>
      <c r="CC399" s="341">
        <v>0</v>
      </c>
      <c r="CD399" s="341">
        <v>0</v>
      </c>
      <c r="CE399" s="341">
        <v>0</v>
      </c>
      <c r="CF399" s="341">
        <v>0</v>
      </c>
      <c r="CG399" s="341">
        <v>0</v>
      </c>
      <c r="CH399" s="341">
        <v>0</v>
      </c>
      <c r="CI399" s="341">
        <v>0</v>
      </c>
      <c r="CJ399" s="341">
        <v>0</v>
      </c>
      <c r="CK399" s="341">
        <v>0</v>
      </c>
      <c r="CL399" s="341">
        <v>1.7789999999999999</v>
      </c>
      <c r="CM399" s="341">
        <v>-1.8420000000000001</v>
      </c>
      <c r="CN399" s="341">
        <v>0.94699999999999995</v>
      </c>
      <c r="CO399" s="341">
        <v>0</v>
      </c>
      <c r="CP399" s="341">
        <v>0</v>
      </c>
      <c r="CQ399" s="341">
        <v>0</v>
      </c>
      <c r="CR399" s="341">
        <v>-1.0069999999999999</v>
      </c>
      <c r="CS399" s="341">
        <v>0</v>
      </c>
      <c r="CT399" s="341">
        <v>0</v>
      </c>
      <c r="CU399" s="341">
        <v>0</v>
      </c>
      <c r="CV399" s="341">
        <v>0</v>
      </c>
      <c r="CW399" s="341">
        <v>1.863</v>
      </c>
      <c r="CX399" s="341">
        <v>0</v>
      </c>
      <c r="CY399" s="341">
        <v>0</v>
      </c>
      <c r="CZ399" s="341">
        <v>0</v>
      </c>
      <c r="DA399" s="341">
        <v>-0.92400000000000004</v>
      </c>
      <c r="DB399" s="341">
        <v>0</v>
      </c>
      <c r="DC399" s="341">
        <v>-0.91600000000000004</v>
      </c>
      <c r="DD399" s="341">
        <v>0</v>
      </c>
      <c r="DE399" s="341">
        <v>0</v>
      </c>
      <c r="DF399" s="341">
        <v>0</v>
      </c>
      <c r="DG399" s="341">
        <v>0</v>
      </c>
      <c r="DH399" s="341">
        <v>0</v>
      </c>
      <c r="DI399" s="341">
        <v>0</v>
      </c>
      <c r="DJ399" s="341">
        <v>0</v>
      </c>
      <c r="DK399" s="341">
        <v>0</v>
      </c>
      <c r="DL399" s="341">
        <v>0</v>
      </c>
      <c r="DM399" s="341">
        <v>0</v>
      </c>
      <c r="DN399" s="341">
        <v>1.845</v>
      </c>
      <c r="DO399" s="341">
        <v>0</v>
      </c>
      <c r="DP399" s="341">
        <v>0.90100000000000002</v>
      </c>
      <c r="DQ399" s="341">
        <v>-0.91600000000000004</v>
      </c>
      <c r="DR399" s="341">
        <v>0</v>
      </c>
      <c r="DS399" s="341">
        <v>-0.95499999999999996</v>
      </c>
      <c r="DT399" s="341">
        <v>0</v>
      </c>
      <c r="DU399" s="341">
        <v>0</v>
      </c>
      <c r="DV399" s="341">
        <v>0</v>
      </c>
      <c r="DW399" s="342">
        <f t="shared" si="14"/>
        <v>2.2999999999999909E-2</v>
      </c>
      <c r="DX399" s="342">
        <f t="shared" si="15"/>
        <v>0.87500000000000011</v>
      </c>
    </row>
    <row r="400" spans="1:128" s="9" customFormat="1" x14ac:dyDescent="0.25">
      <c r="A400" s="233" t="str">
        <f>IF('1'!$A$1=1,B400,C400)</f>
        <v>Короткострокові</v>
      </c>
      <c r="B400" s="243" t="s">
        <v>172</v>
      </c>
      <c r="C400" s="243" t="s">
        <v>171</v>
      </c>
      <c r="D400" s="343">
        <v>0</v>
      </c>
      <c r="E400" s="343">
        <v>0</v>
      </c>
      <c r="F400" s="343">
        <v>0</v>
      </c>
      <c r="G400" s="343">
        <v>0</v>
      </c>
      <c r="H400" s="343">
        <v>0</v>
      </c>
      <c r="I400" s="343">
        <v>0</v>
      </c>
      <c r="J400" s="343">
        <v>0</v>
      </c>
      <c r="K400" s="343">
        <v>0</v>
      </c>
      <c r="L400" s="343">
        <v>0</v>
      </c>
      <c r="M400" s="343">
        <v>0</v>
      </c>
      <c r="N400" s="343">
        <v>0</v>
      </c>
      <c r="O400" s="343">
        <v>0</v>
      </c>
      <c r="P400" s="343">
        <v>0</v>
      </c>
      <c r="Q400" s="343">
        <v>0</v>
      </c>
      <c r="R400" s="343">
        <v>0</v>
      </c>
      <c r="S400" s="343">
        <v>0</v>
      </c>
      <c r="T400" s="343">
        <v>0</v>
      </c>
      <c r="U400" s="343">
        <v>0</v>
      </c>
      <c r="V400" s="343">
        <v>0</v>
      </c>
      <c r="W400" s="343">
        <v>0</v>
      </c>
      <c r="X400" s="343">
        <v>0</v>
      </c>
      <c r="Y400" s="343">
        <v>0</v>
      </c>
      <c r="Z400" s="343">
        <v>0</v>
      </c>
      <c r="AA400" s="343">
        <v>0</v>
      </c>
      <c r="AB400" s="343">
        <v>0</v>
      </c>
      <c r="AC400" s="343">
        <v>0</v>
      </c>
      <c r="AD400" s="343">
        <v>0</v>
      </c>
      <c r="AE400" s="343">
        <v>0</v>
      </c>
      <c r="AF400" s="343">
        <v>0</v>
      </c>
      <c r="AG400" s="343">
        <v>0</v>
      </c>
      <c r="AH400" s="343">
        <v>0</v>
      </c>
      <c r="AI400" s="343">
        <v>0</v>
      </c>
      <c r="AJ400" s="343">
        <v>0</v>
      </c>
      <c r="AK400" s="343">
        <v>0</v>
      </c>
      <c r="AL400" s="343">
        <v>0</v>
      </c>
      <c r="AM400" s="343">
        <v>0</v>
      </c>
      <c r="AN400" s="343">
        <v>0</v>
      </c>
      <c r="AO400" s="343">
        <v>0</v>
      </c>
      <c r="AP400" s="343">
        <v>0</v>
      </c>
      <c r="AQ400" s="343">
        <v>0</v>
      </c>
      <c r="AR400" s="343">
        <v>0</v>
      </c>
      <c r="AS400" s="343">
        <v>0</v>
      </c>
      <c r="AT400" s="343">
        <v>0</v>
      </c>
      <c r="AU400" s="343">
        <v>0</v>
      </c>
      <c r="AV400" s="343">
        <v>0</v>
      </c>
      <c r="AW400" s="343">
        <v>0</v>
      </c>
      <c r="AX400" s="343">
        <v>0</v>
      </c>
      <c r="AY400" s="343">
        <v>0</v>
      </c>
      <c r="AZ400" s="343">
        <v>0</v>
      </c>
      <c r="BA400" s="343">
        <v>0</v>
      </c>
      <c r="BB400" s="343">
        <v>0</v>
      </c>
      <c r="BC400" s="343">
        <v>0</v>
      </c>
      <c r="BD400" s="343">
        <v>0</v>
      </c>
      <c r="BE400" s="343">
        <v>0</v>
      </c>
      <c r="BF400" s="343">
        <v>0</v>
      </c>
      <c r="BG400" s="343">
        <v>0</v>
      </c>
      <c r="BH400" s="343">
        <v>0</v>
      </c>
      <c r="BI400" s="343">
        <v>0</v>
      </c>
      <c r="BJ400" s="343">
        <v>0</v>
      </c>
      <c r="BK400" s="343">
        <v>0</v>
      </c>
      <c r="BL400" s="343">
        <v>0</v>
      </c>
      <c r="BM400" s="343">
        <v>0</v>
      </c>
      <c r="BN400" s="343">
        <v>0</v>
      </c>
      <c r="BO400" s="343">
        <v>0</v>
      </c>
      <c r="BP400" s="343">
        <v>0</v>
      </c>
      <c r="BQ400" s="343">
        <v>0</v>
      </c>
      <c r="BR400" s="343">
        <v>0</v>
      </c>
      <c r="BS400" s="343">
        <v>0</v>
      </c>
      <c r="BT400" s="343">
        <v>0</v>
      </c>
      <c r="BU400" s="343">
        <v>0</v>
      </c>
      <c r="BV400" s="343">
        <v>0</v>
      </c>
      <c r="BW400" s="343">
        <v>0</v>
      </c>
      <c r="BX400" s="343">
        <v>0</v>
      </c>
      <c r="BY400" s="343">
        <v>0</v>
      </c>
      <c r="BZ400" s="343">
        <v>0</v>
      </c>
      <c r="CA400" s="343">
        <v>0</v>
      </c>
      <c r="CB400" s="343">
        <v>0</v>
      </c>
      <c r="CC400" s="343">
        <v>0</v>
      </c>
      <c r="CD400" s="343">
        <v>0</v>
      </c>
      <c r="CE400" s="343">
        <v>0</v>
      </c>
      <c r="CF400" s="343">
        <v>0</v>
      </c>
      <c r="CG400" s="343">
        <v>0</v>
      </c>
      <c r="CH400" s="343">
        <v>0</v>
      </c>
      <c r="CI400" s="343">
        <v>0</v>
      </c>
      <c r="CJ400" s="343">
        <v>0</v>
      </c>
      <c r="CK400" s="343">
        <v>0</v>
      </c>
      <c r="CL400" s="343">
        <v>1.7789999999999999</v>
      </c>
      <c r="CM400" s="343">
        <v>-1.8420000000000001</v>
      </c>
      <c r="CN400" s="343">
        <v>0.94699999999999995</v>
      </c>
      <c r="CO400" s="343">
        <v>0</v>
      </c>
      <c r="CP400" s="343">
        <v>0</v>
      </c>
      <c r="CQ400" s="343">
        <v>0</v>
      </c>
      <c r="CR400" s="343">
        <v>-1.0069999999999999</v>
      </c>
      <c r="CS400" s="343">
        <v>0</v>
      </c>
      <c r="CT400" s="343">
        <v>0</v>
      </c>
      <c r="CU400" s="343">
        <v>0</v>
      </c>
      <c r="CV400" s="343">
        <v>0</v>
      </c>
      <c r="CW400" s="343">
        <v>1.863</v>
      </c>
      <c r="CX400" s="343">
        <v>0</v>
      </c>
      <c r="CY400" s="343">
        <v>0</v>
      </c>
      <c r="CZ400" s="343">
        <v>0</v>
      </c>
      <c r="DA400" s="343">
        <v>-0.92400000000000004</v>
      </c>
      <c r="DB400" s="343">
        <v>0</v>
      </c>
      <c r="DC400" s="343">
        <v>-0.91600000000000004</v>
      </c>
      <c r="DD400" s="343">
        <v>0</v>
      </c>
      <c r="DE400" s="343">
        <v>0</v>
      </c>
      <c r="DF400" s="343">
        <v>0</v>
      </c>
      <c r="DG400" s="343">
        <v>0</v>
      </c>
      <c r="DH400" s="343">
        <v>0</v>
      </c>
      <c r="DI400" s="343">
        <v>0</v>
      </c>
      <c r="DJ400" s="343">
        <v>0</v>
      </c>
      <c r="DK400" s="343">
        <v>0</v>
      </c>
      <c r="DL400" s="343">
        <v>0</v>
      </c>
      <c r="DM400" s="343">
        <v>0</v>
      </c>
      <c r="DN400" s="343">
        <v>1.845</v>
      </c>
      <c r="DO400" s="343">
        <v>0</v>
      </c>
      <c r="DP400" s="343">
        <v>0.90100000000000002</v>
      </c>
      <c r="DQ400" s="343">
        <v>-0.91600000000000004</v>
      </c>
      <c r="DR400" s="343">
        <v>0</v>
      </c>
      <c r="DS400" s="343">
        <v>-0.95499999999999996</v>
      </c>
      <c r="DT400" s="343">
        <v>0</v>
      </c>
      <c r="DU400" s="343">
        <v>0</v>
      </c>
      <c r="DV400" s="343">
        <v>0</v>
      </c>
      <c r="DW400" s="344">
        <f t="shared" si="14"/>
        <v>2.2999999999999909E-2</v>
      </c>
      <c r="DX400" s="344">
        <f t="shared" si="15"/>
        <v>0.87500000000000011</v>
      </c>
    </row>
    <row r="401" spans="1:128" s="9" customFormat="1" x14ac:dyDescent="0.25">
      <c r="A401" s="186" t="str">
        <f>IF('1'!$A$1=1,B401,C401)</f>
        <v>Депозитні корпорації (окрім центрального банку)</v>
      </c>
      <c r="B401" s="251" t="s">
        <v>405</v>
      </c>
      <c r="C401" s="251" t="s">
        <v>391</v>
      </c>
      <c r="D401" s="341">
        <v>0</v>
      </c>
      <c r="E401" s="341">
        <v>0</v>
      </c>
      <c r="F401" s="341">
        <v>0</v>
      </c>
      <c r="G401" s="341">
        <v>0</v>
      </c>
      <c r="H401" s="341">
        <v>0</v>
      </c>
      <c r="I401" s="341">
        <v>0</v>
      </c>
      <c r="J401" s="341">
        <v>0</v>
      </c>
      <c r="K401" s="341">
        <v>0</v>
      </c>
      <c r="L401" s="341">
        <v>0</v>
      </c>
      <c r="M401" s="341">
        <v>0</v>
      </c>
      <c r="N401" s="341">
        <v>0</v>
      </c>
      <c r="O401" s="341">
        <v>0</v>
      </c>
      <c r="P401" s="341">
        <v>0</v>
      </c>
      <c r="Q401" s="341">
        <v>0</v>
      </c>
      <c r="R401" s="341">
        <v>0</v>
      </c>
      <c r="S401" s="341">
        <v>0</v>
      </c>
      <c r="T401" s="341">
        <v>0</v>
      </c>
      <c r="U401" s="341">
        <v>0</v>
      </c>
      <c r="V401" s="341">
        <v>0</v>
      </c>
      <c r="W401" s="341">
        <v>0</v>
      </c>
      <c r="X401" s="341">
        <v>0</v>
      </c>
      <c r="Y401" s="341">
        <v>0</v>
      </c>
      <c r="Z401" s="341">
        <v>0</v>
      </c>
      <c r="AA401" s="341">
        <v>0</v>
      </c>
      <c r="AB401" s="341">
        <v>0</v>
      </c>
      <c r="AC401" s="341">
        <v>0</v>
      </c>
      <c r="AD401" s="341">
        <v>0</v>
      </c>
      <c r="AE401" s="341">
        <v>0</v>
      </c>
      <c r="AF401" s="341">
        <v>0</v>
      </c>
      <c r="AG401" s="341">
        <v>0</v>
      </c>
      <c r="AH401" s="341">
        <v>0</v>
      </c>
      <c r="AI401" s="341">
        <v>0</v>
      </c>
      <c r="AJ401" s="341">
        <v>0</v>
      </c>
      <c r="AK401" s="341">
        <v>0</v>
      </c>
      <c r="AL401" s="341">
        <v>0</v>
      </c>
      <c r="AM401" s="341">
        <v>0</v>
      </c>
      <c r="AN401" s="341">
        <v>0</v>
      </c>
      <c r="AO401" s="341">
        <v>0</v>
      </c>
      <c r="AP401" s="341">
        <v>0</v>
      </c>
      <c r="AQ401" s="341">
        <v>0</v>
      </c>
      <c r="AR401" s="341">
        <v>0</v>
      </c>
      <c r="AS401" s="341">
        <v>0</v>
      </c>
      <c r="AT401" s="341">
        <v>0</v>
      </c>
      <c r="AU401" s="341">
        <v>0</v>
      </c>
      <c r="AV401" s="341">
        <v>0</v>
      </c>
      <c r="AW401" s="341">
        <v>0</v>
      </c>
      <c r="AX401" s="341">
        <v>0</v>
      </c>
      <c r="AY401" s="341">
        <v>0</v>
      </c>
      <c r="AZ401" s="341">
        <v>0</v>
      </c>
      <c r="BA401" s="341">
        <v>0</v>
      </c>
      <c r="BB401" s="341">
        <v>0</v>
      </c>
      <c r="BC401" s="341">
        <v>0</v>
      </c>
      <c r="BD401" s="341">
        <v>0</v>
      </c>
      <c r="BE401" s="341">
        <v>0</v>
      </c>
      <c r="BF401" s="341">
        <v>0</v>
      </c>
      <c r="BG401" s="341">
        <v>0</v>
      </c>
      <c r="BH401" s="341">
        <v>0</v>
      </c>
      <c r="BI401" s="341">
        <v>0</v>
      </c>
      <c r="BJ401" s="341">
        <v>0</v>
      </c>
      <c r="BK401" s="341">
        <v>0</v>
      </c>
      <c r="BL401" s="341">
        <v>0</v>
      </c>
      <c r="BM401" s="341">
        <v>0</v>
      </c>
      <c r="BN401" s="341">
        <v>0</v>
      </c>
      <c r="BO401" s="341">
        <v>0</v>
      </c>
      <c r="BP401" s="341">
        <v>0</v>
      </c>
      <c r="BQ401" s="341">
        <v>0</v>
      </c>
      <c r="BR401" s="341">
        <v>0</v>
      </c>
      <c r="BS401" s="341">
        <v>0</v>
      </c>
      <c r="BT401" s="341">
        <v>0</v>
      </c>
      <c r="BU401" s="341">
        <v>0</v>
      </c>
      <c r="BV401" s="341">
        <v>0</v>
      </c>
      <c r="BW401" s="341">
        <v>0</v>
      </c>
      <c r="BX401" s="341">
        <v>0</v>
      </c>
      <c r="BY401" s="341">
        <v>0</v>
      </c>
      <c r="BZ401" s="341">
        <v>0</v>
      </c>
      <c r="CA401" s="341">
        <v>0</v>
      </c>
      <c r="CB401" s="341">
        <v>0</v>
      </c>
      <c r="CC401" s="341">
        <v>0</v>
      </c>
      <c r="CD401" s="341">
        <v>0</v>
      </c>
      <c r="CE401" s="341">
        <v>0</v>
      </c>
      <c r="CF401" s="341">
        <v>0</v>
      </c>
      <c r="CG401" s="341">
        <v>0</v>
      </c>
      <c r="CH401" s="341">
        <v>0</v>
      </c>
      <c r="CI401" s="341">
        <v>0</v>
      </c>
      <c r="CJ401" s="341">
        <v>74.215000000000003</v>
      </c>
      <c r="CK401" s="341">
        <v>-79.247</v>
      </c>
      <c r="CL401" s="341">
        <v>-31.126000000000001</v>
      </c>
      <c r="CM401" s="341">
        <v>9.2080000000000002</v>
      </c>
      <c r="CN401" s="341">
        <v>17.998000000000001</v>
      </c>
      <c r="CO401" s="341">
        <v>-2.8359999999999999</v>
      </c>
      <c r="CP401" s="341">
        <v>13.85</v>
      </c>
      <c r="CQ401" s="341">
        <v>17.748000000000001</v>
      </c>
      <c r="CR401" s="341">
        <v>25.18</v>
      </c>
      <c r="CS401" s="341">
        <v>-50.893000000000001</v>
      </c>
      <c r="CT401" s="341">
        <v>8.8580000000000005</v>
      </c>
      <c r="CU401" s="341">
        <v>-23.638999999999999</v>
      </c>
      <c r="CV401" s="341">
        <v>53.914000000000001</v>
      </c>
      <c r="CW401" s="341">
        <v>-20.491</v>
      </c>
      <c r="CX401" s="341">
        <v>14.039</v>
      </c>
      <c r="CY401" s="341">
        <v>-38.334000000000003</v>
      </c>
      <c r="CZ401" s="341">
        <v>52.360999999999997</v>
      </c>
      <c r="DA401" s="341">
        <v>11.085000000000001</v>
      </c>
      <c r="DB401" s="341">
        <v>-39.795000000000002</v>
      </c>
      <c r="DC401" s="341">
        <v>21.984000000000002</v>
      </c>
      <c r="DD401" s="341">
        <v>55.136000000000003</v>
      </c>
      <c r="DE401" s="341">
        <v>-54.923000000000002</v>
      </c>
      <c r="DF401" s="341">
        <v>38.003999999999998</v>
      </c>
      <c r="DG401" s="341">
        <v>-74.177000000000007</v>
      </c>
      <c r="DH401" s="341">
        <v>26.553999999999998</v>
      </c>
      <c r="DI401" s="341">
        <v>36.136000000000003</v>
      </c>
      <c r="DJ401" s="341">
        <v>-5.5190000000000001</v>
      </c>
      <c r="DK401" s="341">
        <v>-13.972</v>
      </c>
      <c r="DL401" s="341">
        <v>84.281999999999996</v>
      </c>
      <c r="DM401" s="341">
        <v>-46.427999999999997</v>
      </c>
      <c r="DN401" s="341">
        <v>-53.491999999999997</v>
      </c>
      <c r="DO401" s="341">
        <v>26.373999999999999</v>
      </c>
      <c r="DP401" s="341">
        <v>56.747999999999998</v>
      </c>
      <c r="DQ401" s="341">
        <v>-23.821000000000002</v>
      </c>
      <c r="DR401" s="341">
        <v>-2.8170000000000002</v>
      </c>
      <c r="DS401" s="341">
        <v>-52.515000000000001</v>
      </c>
      <c r="DT401" s="341">
        <v>68.626000000000005</v>
      </c>
      <c r="DU401" s="341">
        <v>-8.65</v>
      </c>
      <c r="DV401" s="341">
        <v>-29.701000000000001</v>
      </c>
      <c r="DW401" s="342">
        <f t="shared" si="14"/>
        <v>18.802999999999983</v>
      </c>
      <c r="DX401" s="342">
        <f t="shared" si="15"/>
        <v>31.529999999999987</v>
      </c>
    </row>
    <row r="402" spans="1:128" x14ac:dyDescent="0.25">
      <c r="A402" s="233" t="str">
        <f>IF('1'!$A$1=1,B402,C402)</f>
        <v>Короткострокові</v>
      </c>
      <c r="B402" s="243" t="s">
        <v>172</v>
      </c>
      <c r="C402" s="243" t="s">
        <v>171</v>
      </c>
      <c r="D402" s="343">
        <v>0</v>
      </c>
      <c r="E402" s="343">
        <v>0</v>
      </c>
      <c r="F402" s="343">
        <v>0</v>
      </c>
      <c r="G402" s="343">
        <v>0</v>
      </c>
      <c r="H402" s="343">
        <v>0</v>
      </c>
      <c r="I402" s="343">
        <v>0</v>
      </c>
      <c r="J402" s="343">
        <v>0</v>
      </c>
      <c r="K402" s="343">
        <v>0</v>
      </c>
      <c r="L402" s="343">
        <v>0</v>
      </c>
      <c r="M402" s="343">
        <v>0</v>
      </c>
      <c r="N402" s="343">
        <v>0</v>
      </c>
      <c r="O402" s="343">
        <v>0</v>
      </c>
      <c r="P402" s="343">
        <v>0</v>
      </c>
      <c r="Q402" s="343">
        <v>0</v>
      </c>
      <c r="R402" s="343">
        <v>0</v>
      </c>
      <c r="S402" s="343">
        <v>0</v>
      </c>
      <c r="T402" s="343">
        <v>0</v>
      </c>
      <c r="U402" s="343">
        <v>0</v>
      </c>
      <c r="V402" s="343">
        <v>0</v>
      </c>
      <c r="W402" s="343">
        <v>0</v>
      </c>
      <c r="X402" s="343">
        <v>0</v>
      </c>
      <c r="Y402" s="343">
        <v>0</v>
      </c>
      <c r="Z402" s="343">
        <v>0</v>
      </c>
      <c r="AA402" s="343">
        <v>0</v>
      </c>
      <c r="AB402" s="343">
        <v>0</v>
      </c>
      <c r="AC402" s="343">
        <v>0</v>
      </c>
      <c r="AD402" s="343">
        <v>0</v>
      </c>
      <c r="AE402" s="343">
        <v>0</v>
      </c>
      <c r="AF402" s="343">
        <v>0</v>
      </c>
      <c r="AG402" s="343">
        <v>0</v>
      </c>
      <c r="AH402" s="343">
        <v>0</v>
      </c>
      <c r="AI402" s="343">
        <v>0</v>
      </c>
      <c r="AJ402" s="343">
        <v>0</v>
      </c>
      <c r="AK402" s="343">
        <v>0</v>
      </c>
      <c r="AL402" s="343">
        <v>0</v>
      </c>
      <c r="AM402" s="343">
        <v>0</v>
      </c>
      <c r="AN402" s="343">
        <v>0</v>
      </c>
      <c r="AO402" s="343">
        <v>0</v>
      </c>
      <c r="AP402" s="343">
        <v>0</v>
      </c>
      <c r="AQ402" s="343">
        <v>0</v>
      </c>
      <c r="AR402" s="343">
        <v>0</v>
      </c>
      <c r="AS402" s="343">
        <v>0</v>
      </c>
      <c r="AT402" s="343">
        <v>0</v>
      </c>
      <c r="AU402" s="343">
        <v>0</v>
      </c>
      <c r="AV402" s="343">
        <v>0</v>
      </c>
      <c r="AW402" s="343">
        <v>0</v>
      </c>
      <c r="AX402" s="343">
        <v>0</v>
      </c>
      <c r="AY402" s="343">
        <v>0</v>
      </c>
      <c r="AZ402" s="343">
        <v>0</v>
      </c>
      <c r="BA402" s="343">
        <v>0</v>
      </c>
      <c r="BB402" s="343">
        <v>0</v>
      </c>
      <c r="BC402" s="343">
        <v>0</v>
      </c>
      <c r="BD402" s="343">
        <v>0</v>
      </c>
      <c r="BE402" s="343">
        <v>0</v>
      </c>
      <c r="BF402" s="343">
        <v>0</v>
      </c>
      <c r="BG402" s="343">
        <v>0</v>
      </c>
      <c r="BH402" s="343">
        <v>0</v>
      </c>
      <c r="BI402" s="343">
        <v>0</v>
      </c>
      <c r="BJ402" s="343">
        <v>0</v>
      </c>
      <c r="BK402" s="343">
        <v>0</v>
      </c>
      <c r="BL402" s="343">
        <v>0</v>
      </c>
      <c r="BM402" s="343">
        <v>0</v>
      </c>
      <c r="BN402" s="343">
        <v>0</v>
      </c>
      <c r="BO402" s="343">
        <v>0</v>
      </c>
      <c r="BP402" s="343">
        <v>0</v>
      </c>
      <c r="BQ402" s="343">
        <v>0</v>
      </c>
      <c r="BR402" s="343">
        <v>0</v>
      </c>
      <c r="BS402" s="343">
        <v>0</v>
      </c>
      <c r="BT402" s="343">
        <v>0</v>
      </c>
      <c r="BU402" s="343">
        <v>0</v>
      </c>
      <c r="BV402" s="343">
        <v>0</v>
      </c>
      <c r="BW402" s="343">
        <v>0</v>
      </c>
      <c r="BX402" s="343">
        <v>0</v>
      </c>
      <c r="BY402" s="343">
        <v>0</v>
      </c>
      <c r="BZ402" s="343">
        <v>0</v>
      </c>
      <c r="CA402" s="343">
        <v>0</v>
      </c>
      <c r="CB402" s="343">
        <v>0</v>
      </c>
      <c r="CC402" s="343">
        <v>0</v>
      </c>
      <c r="CD402" s="343">
        <v>0</v>
      </c>
      <c r="CE402" s="343">
        <v>0</v>
      </c>
      <c r="CF402" s="343">
        <v>0</v>
      </c>
      <c r="CG402" s="343">
        <v>0</v>
      </c>
      <c r="CH402" s="343">
        <v>0</v>
      </c>
      <c r="CI402" s="343">
        <v>0</v>
      </c>
      <c r="CJ402" s="343">
        <v>74.215000000000003</v>
      </c>
      <c r="CK402" s="343">
        <v>-79.247</v>
      </c>
      <c r="CL402" s="343">
        <v>-31.126000000000001</v>
      </c>
      <c r="CM402" s="343">
        <v>9.2080000000000002</v>
      </c>
      <c r="CN402" s="343">
        <v>17.998000000000001</v>
      </c>
      <c r="CO402" s="343">
        <v>-2.8359999999999999</v>
      </c>
      <c r="CP402" s="343">
        <v>13.85</v>
      </c>
      <c r="CQ402" s="343">
        <v>17.748000000000001</v>
      </c>
      <c r="CR402" s="343">
        <v>25.18</v>
      </c>
      <c r="CS402" s="343">
        <v>-50.893000000000001</v>
      </c>
      <c r="CT402" s="343">
        <v>8.8580000000000005</v>
      </c>
      <c r="CU402" s="343">
        <v>-23.638999999999999</v>
      </c>
      <c r="CV402" s="343">
        <v>53.914000000000001</v>
      </c>
      <c r="CW402" s="343">
        <v>-20.491</v>
      </c>
      <c r="CX402" s="343">
        <v>14.039</v>
      </c>
      <c r="CY402" s="343">
        <v>-38.334000000000003</v>
      </c>
      <c r="CZ402" s="343">
        <v>52.360999999999997</v>
      </c>
      <c r="DA402" s="343">
        <v>11.085000000000001</v>
      </c>
      <c r="DB402" s="343">
        <v>-39.795000000000002</v>
      </c>
      <c r="DC402" s="343">
        <v>21.984000000000002</v>
      </c>
      <c r="DD402" s="343">
        <v>55.136000000000003</v>
      </c>
      <c r="DE402" s="343">
        <v>-54.923000000000002</v>
      </c>
      <c r="DF402" s="343">
        <v>38.003999999999998</v>
      </c>
      <c r="DG402" s="343">
        <v>-74.177000000000007</v>
      </c>
      <c r="DH402" s="343">
        <v>26.553999999999998</v>
      </c>
      <c r="DI402" s="343">
        <v>36.136000000000003</v>
      </c>
      <c r="DJ402" s="343">
        <v>-5.5190000000000001</v>
      </c>
      <c r="DK402" s="343">
        <v>-13.972</v>
      </c>
      <c r="DL402" s="343">
        <v>84.281999999999996</v>
      </c>
      <c r="DM402" s="343">
        <v>-46.427999999999997</v>
      </c>
      <c r="DN402" s="343">
        <v>-53.491999999999997</v>
      </c>
      <c r="DO402" s="343">
        <v>26.373999999999999</v>
      </c>
      <c r="DP402" s="343">
        <v>56.747999999999998</v>
      </c>
      <c r="DQ402" s="343">
        <v>-23.821000000000002</v>
      </c>
      <c r="DR402" s="343">
        <v>-2.8170000000000002</v>
      </c>
      <c r="DS402" s="343">
        <v>-52.515000000000001</v>
      </c>
      <c r="DT402" s="343">
        <v>68.626000000000005</v>
      </c>
      <c r="DU402" s="343">
        <v>-8.65</v>
      </c>
      <c r="DV402" s="343">
        <v>-29.701000000000001</v>
      </c>
      <c r="DW402" s="344">
        <f t="shared" si="14"/>
        <v>18.802999999999983</v>
      </c>
      <c r="DX402" s="344">
        <f t="shared" si="15"/>
        <v>31.529999999999987</v>
      </c>
    </row>
    <row r="403" spans="1:128" s="9" customFormat="1" x14ac:dyDescent="0.25">
      <c r="A403" s="167" t="str">
        <f>IF('1'!$A$1=1,B403,C403)</f>
        <v>Пасиви</v>
      </c>
      <c r="B403" s="168" t="s">
        <v>144</v>
      </c>
      <c r="C403" s="168" t="s">
        <v>143</v>
      </c>
      <c r="D403" s="341">
        <v>0</v>
      </c>
      <c r="E403" s="341">
        <v>0</v>
      </c>
      <c r="F403" s="341">
        <v>0</v>
      </c>
      <c r="G403" s="341">
        <v>0</v>
      </c>
      <c r="H403" s="341">
        <v>0</v>
      </c>
      <c r="I403" s="341">
        <v>0</v>
      </c>
      <c r="J403" s="341">
        <v>0</v>
      </c>
      <c r="K403" s="341">
        <v>0</v>
      </c>
      <c r="L403" s="341">
        <v>0</v>
      </c>
      <c r="M403" s="341">
        <v>0</v>
      </c>
      <c r="N403" s="341">
        <v>0</v>
      </c>
      <c r="O403" s="341">
        <v>0</v>
      </c>
      <c r="P403" s="341">
        <v>0</v>
      </c>
      <c r="Q403" s="341">
        <v>0</v>
      </c>
      <c r="R403" s="341">
        <v>0</v>
      </c>
      <c r="S403" s="341">
        <v>0</v>
      </c>
      <c r="T403" s="341">
        <v>0</v>
      </c>
      <c r="U403" s="341">
        <v>0</v>
      </c>
      <c r="V403" s="341">
        <v>0</v>
      </c>
      <c r="W403" s="341">
        <v>0</v>
      </c>
      <c r="X403" s="341">
        <v>0</v>
      </c>
      <c r="Y403" s="341">
        <v>0</v>
      </c>
      <c r="Z403" s="341">
        <v>0</v>
      </c>
      <c r="AA403" s="341">
        <v>0</v>
      </c>
      <c r="AB403" s="341">
        <v>0</v>
      </c>
      <c r="AC403" s="341">
        <v>0</v>
      </c>
      <c r="AD403" s="341">
        <v>0</v>
      </c>
      <c r="AE403" s="341">
        <v>0</v>
      </c>
      <c r="AF403" s="341">
        <v>0</v>
      </c>
      <c r="AG403" s="341">
        <v>0</v>
      </c>
      <c r="AH403" s="341">
        <v>0</v>
      </c>
      <c r="AI403" s="341">
        <v>0</v>
      </c>
      <c r="AJ403" s="341">
        <v>0</v>
      </c>
      <c r="AK403" s="341">
        <v>0</v>
      </c>
      <c r="AL403" s="341">
        <v>0</v>
      </c>
      <c r="AM403" s="341">
        <v>0</v>
      </c>
      <c r="AN403" s="341">
        <v>0</v>
      </c>
      <c r="AO403" s="341">
        <v>0</v>
      </c>
      <c r="AP403" s="341">
        <v>0</v>
      </c>
      <c r="AQ403" s="341">
        <v>0</v>
      </c>
      <c r="AR403" s="341">
        <v>0</v>
      </c>
      <c r="AS403" s="341">
        <v>0</v>
      </c>
      <c r="AT403" s="341">
        <v>0</v>
      </c>
      <c r="AU403" s="341">
        <v>0</v>
      </c>
      <c r="AV403" s="341">
        <v>0</v>
      </c>
      <c r="AW403" s="341">
        <v>0</v>
      </c>
      <c r="AX403" s="341">
        <v>0</v>
      </c>
      <c r="AY403" s="341">
        <v>0</v>
      </c>
      <c r="AZ403" s="341">
        <v>0</v>
      </c>
      <c r="BA403" s="341">
        <v>0</v>
      </c>
      <c r="BB403" s="341">
        <v>0</v>
      </c>
      <c r="BC403" s="341">
        <v>0</v>
      </c>
      <c r="BD403" s="341">
        <v>0</v>
      </c>
      <c r="BE403" s="341">
        <v>0</v>
      </c>
      <c r="BF403" s="341">
        <v>0</v>
      </c>
      <c r="BG403" s="341">
        <v>0</v>
      </c>
      <c r="BH403" s="341">
        <v>0</v>
      </c>
      <c r="BI403" s="341">
        <v>0</v>
      </c>
      <c r="BJ403" s="341">
        <v>0</v>
      </c>
      <c r="BK403" s="341">
        <v>0</v>
      </c>
      <c r="BL403" s="341">
        <v>0</v>
      </c>
      <c r="BM403" s="341">
        <v>0</v>
      </c>
      <c r="BN403" s="341">
        <v>0</v>
      </c>
      <c r="BO403" s="341">
        <v>0</v>
      </c>
      <c r="BP403" s="341">
        <v>0</v>
      </c>
      <c r="BQ403" s="341">
        <v>0</v>
      </c>
      <c r="BR403" s="341">
        <v>0</v>
      </c>
      <c r="BS403" s="341">
        <v>0</v>
      </c>
      <c r="BT403" s="341">
        <v>0</v>
      </c>
      <c r="BU403" s="341">
        <v>0</v>
      </c>
      <c r="BV403" s="341">
        <v>0</v>
      </c>
      <c r="BW403" s="341">
        <v>0</v>
      </c>
      <c r="BX403" s="341">
        <v>0</v>
      </c>
      <c r="BY403" s="341">
        <v>0</v>
      </c>
      <c r="BZ403" s="341">
        <v>0</v>
      </c>
      <c r="CA403" s="341">
        <v>0</v>
      </c>
      <c r="CB403" s="341">
        <v>0</v>
      </c>
      <c r="CC403" s="341">
        <v>0</v>
      </c>
      <c r="CD403" s="341">
        <v>0</v>
      </c>
      <c r="CE403" s="341">
        <v>0</v>
      </c>
      <c r="CF403" s="341">
        <v>0</v>
      </c>
      <c r="CG403" s="341">
        <v>0</v>
      </c>
      <c r="CH403" s="341">
        <v>0</v>
      </c>
      <c r="CI403" s="341">
        <v>0</v>
      </c>
      <c r="CJ403" s="341">
        <v>-11.486000000000001</v>
      </c>
      <c r="CK403" s="341">
        <v>28.177</v>
      </c>
      <c r="CL403" s="341">
        <v>-26.68</v>
      </c>
      <c r="CM403" s="341">
        <v>-7.3670000000000009</v>
      </c>
      <c r="CN403" s="341">
        <v>4.7359999999999998</v>
      </c>
      <c r="CO403" s="341">
        <v>1.89</v>
      </c>
      <c r="CP403" s="341">
        <v>18.797000000000001</v>
      </c>
      <c r="CQ403" s="341">
        <v>-7.8879999999999999</v>
      </c>
      <c r="CR403" s="341">
        <v>-4.0289999999999999</v>
      </c>
      <c r="CS403" s="341">
        <v>0</v>
      </c>
      <c r="CT403" s="341">
        <v>31.496000000000002</v>
      </c>
      <c r="CU403" s="341">
        <v>-37.823</v>
      </c>
      <c r="CV403" s="341">
        <v>20.45</v>
      </c>
      <c r="CW403" s="341">
        <v>-10.244999999999999</v>
      </c>
      <c r="CX403" s="341">
        <v>0.93600000000000005</v>
      </c>
      <c r="CY403" s="341">
        <v>-0.91300000000000003</v>
      </c>
      <c r="CZ403" s="341">
        <v>9.1870000000000012</v>
      </c>
      <c r="DA403" s="341">
        <v>12.932</v>
      </c>
      <c r="DB403" s="341">
        <v>-9.9489999999999998</v>
      </c>
      <c r="DC403" s="341">
        <v>4.58</v>
      </c>
      <c r="DD403" s="341">
        <v>-6.5419999999999998</v>
      </c>
      <c r="DE403" s="341">
        <v>7.5760000000000005</v>
      </c>
      <c r="DF403" s="341">
        <v>-6.4879999999999995</v>
      </c>
      <c r="DG403" s="341">
        <v>-2.7469999999999999</v>
      </c>
      <c r="DH403" s="341">
        <v>10.071999999999999</v>
      </c>
      <c r="DI403" s="341">
        <v>-7.4130000000000003</v>
      </c>
      <c r="DJ403" s="341">
        <v>0</v>
      </c>
      <c r="DK403" s="341">
        <v>191.87700000000001</v>
      </c>
      <c r="DL403" s="341">
        <v>-2.7789999999999999</v>
      </c>
      <c r="DM403" s="341">
        <v>-3.714</v>
      </c>
      <c r="DN403" s="341">
        <v>21.212</v>
      </c>
      <c r="DO403" s="341">
        <v>-10.004</v>
      </c>
      <c r="DP403" s="341">
        <v>0</v>
      </c>
      <c r="DQ403" s="341">
        <v>16.492000000000001</v>
      </c>
      <c r="DR403" s="341">
        <v>-9.3889999999999993</v>
      </c>
      <c r="DS403" s="341">
        <v>13.367000000000001</v>
      </c>
      <c r="DT403" s="341">
        <v>3.8660000000000001</v>
      </c>
      <c r="DU403" s="341">
        <v>-6.7279999999999998</v>
      </c>
      <c r="DV403" s="341">
        <v>9.282</v>
      </c>
      <c r="DW403" s="342">
        <f t="shared" si="14"/>
        <v>18.777000000000001</v>
      </c>
      <c r="DX403" s="342">
        <f t="shared" si="15"/>
        <v>219.72099999999998</v>
      </c>
    </row>
    <row r="404" spans="1:128" s="9" customFormat="1" x14ac:dyDescent="0.25">
      <c r="A404" s="252" t="str">
        <f>IF('1'!$A$1=1,B404,C404)</f>
        <v>Центральний банк</v>
      </c>
      <c r="B404" s="251" t="s">
        <v>201</v>
      </c>
      <c r="C404" s="251" t="s">
        <v>200</v>
      </c>
      <c r="D404" s="341">
        <v>0</v>
      </c>
      <c r="E404" s="341">
        <v>0</v>
      </c>
      <c r="F404" s="341">
        <v>0</v>
      </c>
      <c r="G404" s="341">
        <v>0</v>
      </c>
      <c r="H404" s="341">
        <v>0</v>
      </c>
      <c r="I404" s="341">
        <v>0</v>
      </c>
      <c r="J404" s="341">
        <v>0</v>
      </c>
      <c r="K404" s="341">
        <v>0</v>
      </c>
      <c r="L404" s="341">
        <v>0</v>
      </c>
      <c r="M404" s="341">
        <v>0</v>
      </c>
      <c r="N404" s="341">
        <v>0</v>
      </c>
      <c r="O404" s="341">
        <v>0</v>
      </c>
      <c r="P404" s="341">
        <v>0</v>
      </c>
      <c r="Q404" s="341">
        <v>0</v>
      </c>
      <c r="R404" s="341">
        <v>0</v>
      </c>
      <c r="S404" s="341">
        <v>0</v>
      </c>
      <c r="T404" s="341">
        <v>0</v>
      </c>
      <c r="U404" s="341">
        <v>0</v>
      </c>
      <c r="V404" s="341">
        <v>0</v>
      </c>
      <c r="W404" s="341">
        <v>0</v>
      </c>
      <c r="X404" s="341">
        <v>0</v>
      </c>
      <c r="Y404" s="341">
        <v>0</v>
      </c>
      <c r="Z404" s="341">
        <v>0</v>
      </c>
      <c r="AA404" s="341">
        <v>0</v>
      </c>
      <c r="AB404" s="341">
        <v>0</v>
      </c>
      <c r="AC404" s="341">
        <v>0</v>
      </c>
      <c r="AD404" s="341">
        <v>0</v>
      </c>
      <c r="AE404" s="341">
        <v>0</v>
      </c>
      <c r="AF404" s="341">
        <v>0</v>
      </c>
      <c r="AG404" s="341">
        <v>0</v>
      </c>
      <c r="AH404" s="341">
        <v>0</v>
      </c>
      <c r="AI404" s="341">
        <v>0</v>
      </c>
      <c r="AJ404" s="341">
        <v>0</v>
      </c>
      <c r="AK404" s="341">
        <v>0</v>
      </c>
      <c r="AL404" s="341">
        <v>0</v>
      </c>
      <c r="AM404" s="341">
        <v>0</v>
      </c>
      <c r="AN404" s="341">
        <v>0</v>
      </c>
      <c r="AO404" s="341">
        <v>0</v>
      </c>
      <c r="AP404" s="341">
        <v>0</v>
      </c>
      <c r="AQ404" s="341">
        <v>0</v>
      </c>
      <c r="AR404" s="341">
        <v>0</v>
      </c>
      <c r="AS404" s="341">
        <v>0</v>
      </c>
      <c r="AT404" s="341">
        <v>0</v>
      </c>
      <c r="AU404" s="341">
        <v>0</v>
      </c>
      <c r="AV404" s="341">
        <v>0</v>
      </c>
      <c r="AW404" s="341">
        <v>0</v>
      </c>
      <c r="AX404" s="341">
        <v>0</v>
      </c>
      <c r="AY404" s="341">
        <v>0</v>
      </c>
      <c r="AZ404" s="341">
        <v>0</v>
      </c>
      <c r="BA404" s="341">
        <v>0</v>
      </c>
      <c r="BB404" s="341">
        <v>0</v>
      </c>
      <c r="BC404" s="341">
        <v>0</v>
      </c>
      <c r="BD404" s="341">
        <v>0</v>
      </c>
      <c r="BE404" s="341">
        <v>0</v>
      </c>
      <c r="BF404" s="341">
        <v>0</v>
      </c>
      <c r="BG404" s="341">
        <v>0</v>
      </c>
      <c r="BH404" s="341">
        <v>0</v>
      </c>
      <c r="BI404" s="341">
        <v>0</v>
      </c>
      <c r="BJ404" s="341">
        <v>0</v>
      </c>
      <c r="BK404" s="341">
        <v>0</v>
      </c>
      <c r="BL404" s="341">
        <v>0</v>
      </c>
      <c r="BM404" s="341">
        <v>0</v>
      </c>
      <c r="BN404" s="341">
        <v>0</v>
      </c>
      <c r="BO404" s="341">
        <v>0</v>
      </c>
      <c r="BP404" s="341">
        <v>0</v>
      </c>
      <c r="BQ404" s="341">
        <v>0</v>
      </c>
      <c r="BR404" s="341">
        <v>0</v>
      </c>
      <c r="BS404" s="341">
        <v>0</v>
      </c>
      <c r="BT404" s="341">
        <v>0</v>
      </c>
      <c r="BU404" s="341">
        <v>0</v>
      </c>
      <c r="BV404" s="341">
        <v>0</v>
      </c>
      <c r="BW404" s="341">
        <v>0</v>
      </c>
      <c r="BX404" s="341">
        <v>0</v>
      </c>
      <c r="BY404" s="341">
        <v>0</v>
      </c>
      <c r="BZ404" s="341">
        <v>0</v>
      </c>
      <c r="CA404" s="341">
        <v>0</v>
      </c>
      <c r="CB404" s="341">
        <v>0</v>
      </c>
      <c r="CC404" s="341">
        <v>0</v>
      </c>
      <c r="CD404" s="341">
        <v>0</v>
      </c>
      <c r="CE404" s="341">
        <v>0</v>
      </c>
      <c r="CF404" s="341">
        <v>0</v>
      </c>
      <c r="CG404" s="341">
        <v>0</v>
      </c>
      <c r="CH404" s="341">
        <v>0</v>
      </c>
      <c r="CI404" s="341">
        <v>0</v>
      </c>
      <c r="CJ404" s="341">
        <v>-0.88400000000000001</v>
      </c>
      <c r="CK404" s="341">
        <v>0.88100000000000001</v>
      </c>
      <c r="CL404" s="341">
        <v>0</v>
      </c>
      <c r="CM404" s="341">
        <v>-1.8420000000000001</v>
      </c>
      <c r="CN404" s="341">
        <v>0</v>
      </c>
      <c r="CO404" s="341">
        <v>0.94499999999999995</v>
      </c>
      <c r="CP404" s="341">
        <v>8.9039999999999999</v>
      </c>
      <c r="CQ404" s="341">
        <v>-7.8879999999999999</v>
      </c>
      <c r="CR404" s="341">
        <v>0</v>
      </c>
      <c r="CS404" s="341">
        <v>0</v>
      </c>
      <c r="CT404" s="341">
        <v>0.98399999999999999</v>
      </c>
      <c r="CU404" s="341">
        <v>0</v>
      </c>
      <c r="CV404" s="341">
        <v>-0.93</v>
      </c>
      <c r="CW404" s="341">
        <v>0</v>
      </c>
      <c r="CX404" s="341">
        <v>0.93600000000000005</v>
      </c>
      <c r="CY404" s="341">
        <v>-0.91300000000000003</v>
      </c>
      <c r="CZ404" s="341">
        <v>0.91900000000000004</v>
      </c>
      <c r="DA404" s="341">
        <v>-0.92400000000000004</v>
      </c>
      <c r="DB404" s="341">
        <v>1.8089999999999999</v>
      </c>
      <c r="DC404" s="341">
        <v>-0.91600000000000004</v>
      </c>
      <c r="DD404" s="341">
        <v>1.869</v>
      </c>
      <c r="DE404" s="341">
        <v>-1.8939999999999999</v>
      </c>
      <c r="DF404" s="341">
        <v>-0.92700000000000005</v>
      </c>
      <c r="DG404" s="341">
        <v>0</v>
      </c>
      <c r="DH404" s="341">
        <v>0</v>
      </c>
      <c r="DI404" s="341">
        <v>0</v>
      </c>
      <c r="DJ404" s="341">
        <v>0.92</v>
      </c>
      <c r="DK404" s="341">
        <v>0</v>
      </c>
      <c r="DL404" s="341">
        <v>0</v>
      </c>
      <c r="DM404" s="341">
        <v>0</v>
      </c>
      <c r="DN404" s="341">
        <v>0</v>
      </c>
      <c r="DO404" s="341">
        <v>0.90900000000000003</v>
      </c>
      <c r="DP404" s="341">
        <v>0</v>
      </c>
      <c r="DQ404" s="341">
        <v>-0.91600000000000004</v>
      </c>
      <c r="DR404" s="341">
        <v>0</v>
      </c>
      <c r="DS404" s="341">
        <v>0</v>
      </c>
      <c r="DT404" s="341">
        <v>0</v>
      </c>
      <c r="DU404" s="341">
        <v>0</v>
      </c>
      <c r="DV404" s="341">
        <v>0.92800000000000005</v>
      </c>
      <c r="DW404" s="342">
        <f t="shared" si="14"/>
        <v>-0.97100000000000009</v>
      </c>
      <c r="DX404" s="342">
        <f t="shared" si="15"/>
        <v>0.91300000000000014</v>
      </c>
    </row>
    <row r="405" spans="1:128" s="9" customFormat="1" x14ac:dyDescent="0.25">
      <c r="A405" s="51" t="str">
        <f>IF('1'!$A$1=1,B405,C405)</f>
        <v>Короткострокові</v>
      </c>
      <c r="B405" s="243" t="s">
        <v>172</v>
      </c>
      <c r="C405" s="243" t="s">
        <v>171</v>
      </c>
      <c r="D405" s="345">
        <v>0</v>
      </c>
      <c r="E405" s="345">
        <v>0</v>
      </c>
      <c r="F405" s="345">
        <v>0</v>
      </c>
      <c r="G405" s="345">
        <v>0</v>
      </c>
      <c r="H405" s="345">
        <v>0</v>
      </c>
      <c r="I405" s="345">
        <v>0</v>
      </c>
      <c r="J405" s="345">
        <v>0</v>
      </c>
      <c r="K405" s="345">
        <v>0</v>
      </c>
      <c r="L405" s="345">
        <v>0</v>
      </c>
      <c r="M405" s="345">
        <v>0</v>
      </c>
      <c r="N405" s="345">
        <v>0</v>
      </c>
      <c r="O405" s="345">
        <v>0</v>
      </c>
      <c r="P405" s="345">
        <v>0</v>
      </c>
      <c r="Q405" s="345">
        <v>0</v>
      </c>
      <c r="R405" s="345">
        <v>0</v>
      </c>
      <c r="S405" s="345">
        <v>0</v>
      </c>
      <c r="T405" s="345">
        <v>0</v>
      </c>
      <c r="U405" s="345">
        <v>0</v>
      </c>
      <c r="V405" s="345">
        <v>0</v>
      </c>
      <c r="W405" s="345">
        <v>0</v>
      </c>
      <c r="X405" s="345">
        <v>0</v>
      </c>
      <c r="Y405" s="345">
        <v>0</v>
      </c>
      <c r="Z405" s="345">
        <v>0</v>
      </c>
      <c r="AA405" s="345">
        <v>0</v>
      </c>
      <c r="AB405" s="345">
        <v>0</v>
      </c>
      <c r="AC405" s="345">
        <v>0</v>
      </c>
      <c r="AD405" s="345">
        <v>0</v>
      </c>
      <c r="AE405" s="345">
        <v>0</v>
      </c>
      <c r="AF405" s="345">
        <v>0</v>
      </c>
      <c r="AG405" s="345">
        <v>0</v>
      </c>
      <c r="AH405" s="345">
        <v>0</v>
      </c>
      <c r="AI405" s="345">
        <v>0</v>
      </c>
      <c r="AJ405" s="345">
        <v>0</v>
      </c>
      <c r="AK405" s="345">
        <v>0</v>
      </c>
      <c r="AL405" s="345">
        <v>0</v>
      </c>
      <c r="AM405" s="345">
        <v>0</v>
      </c>
      <c r="AN405" s="345">
        <v>0</v>
      </c>
      <c r="AO405" s="345">
        <v>0</v>
      </c>
      <c r="AP405" s="345">
        <v>0</v>
      </c>
      <c r="AQ405" s="345">
        <v>0</v>
      </c>
      <c r="AR405" s="345">
        <v>0</v>
      </c>
      <c r="AS405" s="345">
        <v>0</v>
      </c>
      <c r="AT405" s="345">
        <v>0</v>
      </c>
      <c r="AU405" s="345">
        <v>0</v>
      </c>
      <c r="AV405" s="345">
        <v>0</v>
      </c>
      <c r="AW405" s="345">
        <v>0</v>
      </c>
      <c r="AX405" s="345">
        <v>0</v>
      </c>
      <c r="AY405" s="345">
        <v>0</v>
      </c>
      <c r="AZ405" s="345">
        <v>0</v>
      </c>
      <c r="BA405" s="345">
        <v>0</v>
      </c>
      <c r="BB405" s="345">
        <v>0</v>
      </c>
      <c r="BC405" s="345">
        <v>0</v>
      </c>
      <c r="BD405" s="345">
        <v>0</v>
      </c>
      <c r="BE405" s="345">
        <v>0</v>
      </c>
      <c r="BF405" s="345">
        <v>0</v>
      </c>
      <c r="BG405" s="345">
        <v>0</v>
      </c>
      <c r="BH405" s="345">
        <v>0</v>
      </c>
      <c r="BI405" s="345">
        <v>0</v>
      </c>
      <c r="BJ405" s="345">
        <v>0</v>
      </c>
      <c r="BK405" s="345">
        <v>0</v>
      </c>
      <c r="BL405" s="345">
        <v>0</v>
      </c>
      <c r="BM405" s="345">
        <v>0</v>
      </c>
      <c r="BN405" s="345">
        <v>0</v>
      </c>
      <c r="BO405" s="345">
        <v>0</v>
      </c>
      <c r="BP405" s="345">
        <v>0</v>
      </c>
      <c r="BQ405" s="345">
        <v>0</v>
      </c>
      <c r="BR405" s="345">
        <v>0</v>
      </c>
      <c r="BS405" s="345">
        <v>0</v>
      </c>
      <c r="BT405" s="345">
        <v>0</v>
      </c>
      <c r="BU405" s="345">
        <v>0</v>
      </c>
      <c r="BV405" s="345">
        <v>0</v>
      </c>
      <c r="BW405" s="345">
        <v>0</v>
      </c>
      <c r="BX405" s="345">
        <v>0</v>
      </c>
      <c r="BY405" s="345">
        <v>0</v>
      </c>
      <c r="BZ405" s="345">
        <v>0</v>
      </c>
      <c r="CA405" s="345">
        <v>0</v>
      </c>
      <c r="CB405" s="345">
        <v>0</v>
      </c>
      <c r="CC405" s="345">
        <v>0</v>
      </c>
      <c r="CD405" s="345">
        <v>0</v>
      </c>
      <c r="CE405" s="345">
        <v>0</v>
      </c>
      <c r="CF405" s="345">
        <v>0</v>
      </c>
      <c r="CG405" s="345">
        <v>0</v>
      </c>
      <c r="CH405" s="345">
        <v>0</v>
      </c>
      <c r="CI405" s="345">
        <v>0</v>
      </c>
      <c r="CJ405" s="345">
        <v>-0.88400000000000001</v>
      </c>
      <c r="CK405" s="345">
        <v>0.88100000000000001</v>
      </c>
      <c r="CL405" s="345">
        <v>0</v>
      </c>
      <c r="CM405" s="345">
        <v>-1.8420000000000001</v>
      </c>
      <c r="CN405" s="345">
        <v>0</v>
      </c>
      <c r="CO405" s="345">
        <v>0.94499999999999995</v>
      </c>
      <c r="CP405" s="345">
        <v>8.9039999999999999</v>
      </c>
      <c r="CQ405" s="345">
        <v>-7.8879999999999999</v>
      </c>
      <c r="CR405" s="345">
        <v>0</v>
      </c>
      <c r="CS405" s="345">
        <v>0</v>
      </c>
      <c r="CT405" s="345">
        <v>0.98399999999999999</v>
      </c>
      <c r="CU405" s="345">
        <v>0</v>
      </c>
      <c r="CV405" s="345">
        <v>-0.93</v>
      </c>
      <c r="CW405" s="345">
        <v>0</v>
      </c>
      <c r="CX405" s="345">
        <v>0.93600000000000005</v>
      </c>
      <c r="CY405" s="345">
        <v>-0.91300000000000003</v>
      </c>
      <c r="CZ405" s="345">
        <v>0.91900000000000004</v>
      </c>
      <c r="DA405" s="345">
        <v>-0.92400000000000004</v>
      </c>
      <c r="DB405" s="345">
        <v>1.8089999999999999</v>
      </c>
      <c r="DC405" s="345">
        <v>-0.91600000000000004</v>
      </c>
      <c r="DD405" s="345">
        <v>1.869</v>
      </c>
      <c r="DE405" s="345">
        <v>-1.8939999999999999</v>
      </c>
      <c r="DF405" s="345">
        <v>-0.92700000000000005</v>
      </c>
      <c r="DG405" s="345">
        <v>0</v>
      </c>
      <c r="DH405" s="345">
        <v>0</v>
      </c>
      <c r="DI405" s="345">
        <v>0</v>
      </c>
      <c r="DJ405" s="345">
        <v>0.92</v>
      </c>
      <c r="DK405" s="345">
        <v>0</v>
      </c>
      <c r="DL405" s="345">
        <v>0</v>
      </c>
      <c r="DM405" s="345">
        <v>0</v>
      </c>
      <c r="DN405" s="345">
        <v>0</v>
      </c>
      <c r="DO405" s="345">
        <v>0.90900000000000003</v>
      </c>
      <c r="DP405" s="345">
        <v>0</v>
      </c>
      <c r="DQ405" s="345">
        <v>-0.91600000000000004</v>
      </c>
      <c r="DR405" s="345">
        <v>0</v>
      </c>
      <c r="DS405" s="345">
        <v>0</v>
      </c>
      <c r="DT405" s="345">
        <v>0</v>
      </c>
      <c r="DU405" s="345">
        <v>0</v>
      </c>
      <c r="DV405" s="345">
        <v>0.92800000000000005</v>
      </c>
      <c r="DW405" s="346">
        <f t="shared" si="14"/>
        <v>-0.97100000000000009</v>
      </c>
      <c r="DX405" s="346">
        <f t="shared" si="15"/>
        <v>0.91300000000000014</v>
      </c>
    </row>
    <row r="406" spans="1:128" s="9" customFormat="1" x14ac:dyDescent="0.25">
      <c r="A406" s="186" t="str">
        <f>IF('1'!$A$1=1,B406,C406)</f>
        <v>Депозитні корпорації (окрім центрального банку)</v>
      </c>
      <c r="B406" s="351" t="s">
        <v>405</v>
      </c>
      <c r="C406" s="351" t="s">
        <v>391</v>
      </c>
      <c r="D406" s="347">
        <v>0</v>
      </c>
      <c r="E406" s="347">
        <v>0</v>
      </c>
      <c r="F406" s="347">
        <v>0</v>
      </c>
      <c r="G406" s="347">
        <v>0</v>
      </c>
      <c r="H406" s="347">
        <v>0</v>
      </c>
      <c r="I406" s="347">
        <v>0</v>
      </c>
      <c r="J406" s="347">
        <v>0</v>
      </c>
      <c r="K406" s="347">
        <v>0</v>
      </c>
      <c r="L406" s="347">
        <v>0</v>
      </c>
      <c r="M406" s="347">
        <v>0</v>
      </c>
      <c r="N406" s="347">
        <v>0</v>
      </c>
      <c r="O406" s="347">
        <v>0</v>
      </c>
      <c r="P406" s="347">
        <v>0</v>
      </c>
      <c r="Q406" s="347">
        <v>0</v>
      </c>
      <c r="R406" s="347">
        <v>0</v>
      </c>
      <c r="S406" s="347">
        <v>0</v>
      </c>
      <c r="T406" s="347">
        <v>0</v>
      </c>
      <c r="U406" s="347">
        <v>0</v>
      </c>
      <c r="V406" s="347">
        <v>0</v>
      </c>
      <c r="W406" s="347">
        <v>0</v>
      </c>
      <c r="X406" s="347">
        <v>0</v>
      </c>
      <c r="Y406" s="347">
        <v>0</v>
      </c>
      <c r="Z406" s="347">
        <v>0</v>
      </c>
      <c r="AA406" s="347">
        <v>0</v>
      </c>
      <c r="AB406" s="347">
        <v>0</v>
      </c>
      <c r="AC406" s="347">
        <v>0</v>
      </c>
      <c r="AD406" s="347">
        <v>0</v>
      </c>
      <c r="AE406" s="347">
        <v>0</v>
      </c>
      <c r="AF406" s="347">
        <v>0</v>
      </c>
      <c r="AG406" s="347">
        <v>0</v>
      </c>
      <c r="AH406" s="347">
        <v>0</v>
      </c>
      <c r="AI406" s="347">
        <v>0</v>
      </c>
      <c r="AJ406" s="347">
        <v>0</v>
      </c>
      <c r="AK406" s="347">
        <v>0</v>
      </c>
      <c r="AL406" s="347">
        <v>0</v>
      </c>
      <c r="AM406" s="347">
        <v>0</v>
      </c>
      <c r="AN406" s="347">
        <v>0</v>
      </c>
      <c r="AO406" s="347">
        <v>0</v>
      </c>
      <c r="AP406" s="347">
        <v>0</v>
      </c>
      <c r="AQ406" s="347">
        <v>0</v>
      </c>
      <c r="AR406" s="347">
        <v>0</v>
      </c>
      <c r="AS406" s="347">
        <v>0</v>
      </c>
      <c r="AT406" s="347">
        <v>0</v>
      </c>
      <c r="AU406" s="347">
        <v>0</v>
      </c>
      <c r="AV406" s="347">
        <v>0</v>
      </c>
      <c r="AW406" s="347">
        <v>0</v>
      </c>
      <c r="AX406" s="347">
        <v>0</v>
      </c>
      <c r="AY406" s="347">
        <v>0</v>
      </c>
      <c r="AZ406" s="347">
        <v>0</v>
      </c>
      <c r="BA406" s="347">
        <v>0</v>
      </c>
      <c r="BB406" s="347">
        <v>0</v>
      </c>
      <c r="BC406" s="347">
        <v>0</v>
      </c>
      <c r="BD406" s="347">
        <v>0</v>
      </c>
      <c r="BE406" s="347">
        <v>0</v>
      </c>
      <c r="BF406" s="347">
        <v>0</v>
      </c>
      <c r="BG406" s="347">
        <v>0</v>
      </c>
      <c r="BH406" s="347">
        <v>0</v>
      </c>
      <c r="BI406" s="347">
        <v>0</v>
      </c>
      <c r="BJ406" s="347">
        <v>0</v>
      </c>
      <c r="BK406" s="347">
        <v>0</v>
      </c>
      <c r="BL406" s="347">
        <v>0</v>
      </c>
      <c r="BM406" s="347">
        <v>0</v>
      </c>
      <c r="BN406" s="347">
        <v>0</v>
      </c>
      <c r="BO406" s="347">
        <v>0</v>
      </c>
      <c r="BP406" s="347">
        <v>0</v>
      </c>
      <c r="BQ406" s="347">
        <v>0</v>
      </c>
      <c r="BR406" s="347">
        <v>0</v>
      </c>
      <c r="BS406" s="347">
        <v>0</v>
      </c>
      <c r="BT406" s="347">
        <v>0</v>
      </c>
      <c r="BU406" s="347">
        <v>0</v>
      </c>
      <c r="BV406" s="347">
        <v>0</v>
      </c>
      <c r="BW406" s="347">
        <v>0</v>
      </c>
      <c r="BX406" s="347">
        <v>0</v>
      </c>
      <c r="BY406" s="347">
        <v>0</v>
      </c>
      <c r="BZ406" s="347">
        <v>0</v>
      </c>
      <c r="CA406" s="347">
        <v>0</v>
      </c>
      <c r="CB406" s="347">
        <v>0</v>
      </c>
      <c r="CC406" s="347">
        <v>0</v>
      </c>
      <c r="CD406" s="347">
        <v>0</v>
      </c>
      <c r="CE406" s="347">
        <v>0</v>
      </c>
      <c r="CF406" s="347">
        <v>0</v>
      </c>
      <c r="CG406" s="347">
        <v>0</v>
      </c>
      <c r="CH406" s="347">
        <v>0</v>
      </c>
      <c r="CI406" s="347">
        <v>0</v>
      </c>
      <c r="CJ406" s="347">
        <v>-10.602</v>
      </c>
      <c r="CK406" s="347">
        <v>27.295999999999999</v>
      </c>
      <c r="CL406" s="347">
        <v>-26.68</v>
      </c>
      <c r="CM406" s="347">
        <v>-5.5250000000000004</v>
      </c>
      <c r="CN406" s="347">
        <v>4.7359999999999998</v>
      </c>
      <c r="CO406" s="347">
        <v>0.94499999999999995</v>
      </c>
      <c r="CP406" s="347">
        <v>9.8930000000000007</v>
      </c>
      <c r="CQ406" s="347">
        <v>0</v>
      </c>
      <c r="CR406" s="347">
        <v>-4.0289999999999999</v>
      </c>
      <c r="CS406" s="347">
        <v>0</v>
      </c>
      <c r="CT406" s="347">
        <v>30.512</v>
      </c>
      <c r="CU406" s="347">
        <v>-37.823</v>
      </c>
      <c r="CV406" s="347">
        <v>21.38</v>
      </c>
      <c r="CW406" s="347">
        <v>-10.244999999999999</v>
      </c>
      <c r="CX406" s="347">
        <v>0</v>
      </c>
      <c r="CY406" s="347">
        <v>0</v>
      </c>
      <c r="CZ406" s="347">
        <v>8.2680000000000007</v>
      </c>
      <c r="DA406" s="347">
        <v>13.856</v>
      </c>
      <c r="DB406" s="347">
        <v>-11.757999999999999</v>
      </c>
      <c r="DC406" s="347">
        <v>5.4960000000000004</v>
      </c>
      <c r="DD406" s="347">
        <v>-8.4109999999999996</v>
      </c>
      <c r="DE406" s="347">
        <v>9.4700000000000006</v>
      </c>
      <c r="DF406" s="347">
        <v>-5.5609999999999999</v>
      </c>
      <c r="DG406" s="347">
        <v>-2.7469999999999999</v>
      </c>
      <c r="DH406" s="347">
        <v>10.071999999999999</v>
      </c>
      <c r="DI406" s="347">
        <v>-7.4130000000000003</v>
      </c>
      <c r="DJ406" s="347">
        <v>-0.92</v>
      </c>
      <c r="DK406" s="347">
        <v>8.3829999999999991</v>
      </c>
      <c r="DL406" s="347">
        <v>-2.7789999999999999</v>
      </c>
      <c r="DM406" s="347">
        <v>-3.714</v>
      </c>
      <c r="DN406" s="347">
        <v>21.212</v>
      </c>
      <c r="DO406" s="347">
        <v>-10.913</v>
      </c>
      <c r="DP406" s="347">
        <v>0</v>
      </c>
      <c r="DQ406" s="347">
        <v>17.408000000000001</v>
      </c>
      <c r="DR406" s="347">
        <v>-9.3889999999999993</v>
      </c>
      <c r="DS406" s="347">
        <v>13.367000000000001</v>
      </c>
      <c r="DT406" s="347">
        <v>3.8660000000000001</v>
      </c>
      <c r="DU406" s="347">
        <v>-6.7279999999999998</v>
      </c>
      <c r="DV406" s="347">
        <v>8.3539999999999992</v>
      </c>
      <c r="DW406" s="348">
        <f t="shared" si="14"/>
        <v>19.747999999999998</v>
      </c>
      <c r="DX406" s="348">
        <f t="shared" si="15"/>
        <v>35.314</v>
      </c>
    </row>
    <row r="407" spans="1:128" s="9" customFormat="1" x14ac:dyDescent="0.25">
      <c r="A407" s="51" t="str">
        <f>IF('1'!$A$1=1,B407,C407)</f>
        <v>Короткострокові</v>
      </c>
      <c r="B407" s="243" t="s">
        <v>172</v>
      </c>
      <c r="C407" s="243" t="s">
        <v>171</v>
      </c>
      <c r="D407" s="345">
        <v>0</v>
      </c>
      <c r="E407" s="345">
        <v>0</v>
      </c>
      <c r="F407" s="345">
        <v>0</v>
      </c>
      <c r="G407" s="345">
        <v>0</v>
      </c>
      <c r="H407" s="345">
        <v>0</v>
      </c>
      <c r="I407" s="345">
        <v>0</v>
      </c>
      <c r="J407" s="345">
        <v>0</v>
      </c>
      <c r="K407" s="345">
        <v>0</v>
      </c>
      <c r="L407" s="345">
        <v>0</v>
      </c>
      <c r="M407" s="345">
        <v>0</v>
      </c>
      <c r="N407" s="345">
        <v>0</v>
      </c>
      <c r="O407" s="345">
        <v>0</v>
      </c>
      <c r="P407" s="345">
        <v>0</v>
      </c>
      <c r="Q407" s="345">
        <v>0</v>
      </c>
      <c r="R407" s="345">
        <v>0</v>
      </c>
      <c r="S407" s="345">
        <v>0</v>
      </c>
      <c r="T407" s="345">
        <v>0</v>
      </c>
      <c r="U407" s="345">
        <v>0</v>
      </c>
      <c r="V407" s="345">
        <v>0</v>
      </c>
      <c r="W407" s="345">
        <v>0</v>
      </c>
      <c r="X407" s="345">
        <v>0</v>
      </c>
      <c r="Y407" s="345">
        <v>0</v>
      </c>
      <c r="Z407" s="345">
        <v>0</v>
      </c>
      <c r="AA407" s="345">
        <v>0</v>
      </c>
      <c r="AB407" s="345">
        <v>0</v>
      </c>
      <c r="AC407" s="345">
        <v>0</v>
      </c>
      <c r="AD407" s="345">
        <v>0</v>
      </c>
      <c r="AE407" s="345">
        <v>0</v>
      </c>
      <c r="AF407" s="345">
        <v>0</v>
      </c>
      <c r="AG407" s="345">
        <v>0</v>
      </c>
      <c r="AH407" s="345">
        <v>0</v>
      </c>
      <c r="AI407" s="345">
        <v>0</v>
      </c>
      <c r="AJ407" s="345">
        <v>0</v>
      </c>
      <c r="AK407" s="345">
        <v>0</v>
      </c>
      <c r="AL407" s="345">
        <v>0</v>
      </c>
      <c r="AM407" s="345">
        <v>0</v>
      </c>
      <c r="AN407" s="345">
        <v>0</v>
      </c>
      <c r="AO407" s="345">
        <v>0</v>
      </c>
      <c r="AP407" s="345">
        <v>0</v>
      </c>
      <c r="AQ407" s="345">
        <v>0</v>
      </c>
      <c r="AR407" s="345">
        <v>0</v>
      </c>
      <c r="AS407" s="345">
        <v>0</v>
      </c>
      <c r="AT407" s="345">
        <v>0</v>
      </c>
      <c r="AU407" s="345">
        <v>0</v>
      </c>
      <c r="AV407" s="345">
        <v>0</v>
      </c>
      <c r="AW407" s="345">
        <v>0</v>
      </c>
      <c r="AX407" s="345">
        <v>0</v>
      </c>
      <c r="AY407" s="345">
        <v>0</v>
      </c>
      <c r="AZ407" s="345">
        <v>0</v>
      </c>
      <c r="BA407" s="345">
        <v>0</v>
      </c>
      <c r="BB407" s="345">
        <v>0</v>
      </c>
      <c r="BC407" s="345">
        <v>0</v>
      </c>
      <c r="BD407" s="345">
        <v>0</v>
      </c>
      <c r="BE407" s="345">
        <v>0</v>
      </c>
      <c r="BF407" s="345">
        <v>0</v>
      </c>
      <c r="BG407" s="345">
        <v>0</v>
      </c>
      <c r="BH407" s="345">
        <v>0</v>
      </c>
      <c r="BI407" s="345">
        <v>0</v>
      </c>
      <c r="BJ407" s="345">
        <v>0</v>
      </c>
      <c r="BK407" s="345">
        <v>0</v>
      </c>
      <c r="BL407" s="345">
        <v>0</v>
      </c>
      <c r="BM407" s="345">
        <v>0</v>
      </c>
      <c r="BN407" s="345">
        <v>0</v>
      </c>
      <c r="BO407" s="345">
        <v>0</v>
      </c>
      <c r="BP407" s="345">
        <v>0</v>
      </c>
      <c r="BQ407" s="345">
        <v>0</v>
      </c>
      <c r="BR407" s="345">
        <v>0</v>
      </c>
      <c r="BS407" s="345">
        <v>0</v>
      </c>
      <c r="BT407" s="345">
        <v>0</v>
      </c>
      <c r="BU407" s="345">
        <v>0</v>
      </c>
      <c r="BV407" s="345">
        <v>0</v>
      </c>
      <c r="BW407" s="345">
        <v>0</v>
      </c>
      <c r="BX407" s="345">
        <v>0</v>
      </c>
      <c r="BY407" s="345">
        <v>0</v>
      </c>
      <c r="BZ407" s="345">
        <v>0</v>
      </c>
      <c r="CA407" s="345">
        <v>0</v>
      </c>
      <c r="CB407" s="345">
        <v>0</v>
      </c>
      <c r="CC407" s="345">
        <v>0</v>
      </c>
      <c r="CD407" s="345">
        <v>0</v>
      </c>
      <c r="CE407" s="345">
        <v>0</v>
      </c>
      <c r="CF407" s="345">
        <v>0</v>
      </c>
      <c r="CG407" s="345">
        <v>0</v>
      </c>
      <c r="CH407" s="345">
        <v>0</v>
      </c>
      <c r="CI407" s="345">
        <v>0</v>
      </c>
      <c r="CJ407" s="345">
        <v>-10.602</v>
      </c>
      <c r="CK407" s="345">
        <v>27.295999999999999</v>
      </c>
      <c r="CL407" s="345">
        <v>-26.68</v>
      </c>
      <c r="CM407" s="345">
        <v>-5.5250000000000004</v>
      </c>
      <c r="CN407" s="345">
        <v>4.7359999999999998</v>
      </c>
      <c r="CO407" s="345">
        <v>0.94499999999999995</v>
      </c>
      <c r="CP407" s="345">
        <v>9.8930000000000007</v>
      </c>
      <c r="CQ407" s="345">
        <v>0</v>
      </c>
      <c r="CR407" s="345">
        <v>-4.0289999999999999</v>
      </c>
      <c r="CS407" s="345">
        <v>0</v>
      </c>
      <c r="CT407" s="345">
        <v>30.512</v>
      </c>
      <c r="CU407" s="345">
        <v>-37.823</v>
      </c>
      <c r="CV407" s="345">
        <v>21.38</v>
      </c>
      <c r="CW407" s="345">
        <v>-10.244999999999999</v>
      </c>
      <c r="CX407" s="345">
        <v>0</v>
      </c>
      <c r="CY407" s="345">
        <v>0</v>
      </c>
      <c r="CZ407" s="345">
        <v>8.2680000000000007</v>
      </c>
      <c r="DA407" s="345">
        <v>13.856</v>
      </c>
      <c r="DB407" s="345">
        <v>-11.757999999999999</v>
      </c>
      <c r="DC407" s="345">
        <v>5.4960000000000004</v>
      </c>
      <c r="DD407" s="345">
        <v>-8.4109999999999996</v>
      </c>
      <c r="DE407" s="345">
        <v>9.4700000000000006</v>
      </c>
      <c r="DF407" s="345">
        <v>-5.5609999999999999</v>
      </c>
      <c r="DG407" s="345">
        <v>-2.7469999999999999</v>
      </c>
      <c r="DH407" s="345">
        <v>10.071999999999999</v>
      </c>
      <c r="DI407" s="345">
        <v>-7.4130000000000003</v>
      </c>
      <c r="DJ407" s="345">
        <v>-0.92</v>
      </c>
      <c r="DK407" s="345">
        <v>8.3829999999999991</v>
      </c>
      <c r="DL407" s="345">
        <v>-2.7789999999999999</v>
      </c>
      <c r="DM407" s="345">
        <v>-3.714</v>
      </c>
      <c r="DN407" s="345">
        <v>21.212</v>
      </c>
      <c r="DO407" s="345">
        <v>-10.913</v>
      </c>
      <c r="DP407" s="345">
        <v>0</v>
      </c>
      <c r="DQ407" s="345">
        <v>17.408000000000001</v>
      </c>
      <c r="DR407" s="345">
        <v>-9.3889999999999993</v>
      </c>
      <c r="DS407" s="345">
        <v>13.367000000000001</v>
      </c>
      <c r="DT407" s="345">
        <v>3.8660000000000001</v>
      </c>
      <c r="DU407" s="345">
        <v>-6.7279999999999998</v>
      </c>
      <c r="DV407" s="345">
        <v>8.3539999999999992</v>
      </c>
      <c r="DW407" s="346">
        <f t="shared" si="14"/>
        <v>19.747999999999998</v>
      </c>
      <c r="DX407" s="346">
        <f t="shared" si="15"/>
        <v>35.314</v>
      </c>
    </row>
    <row r="408" spans="1:128" s="9" customFormat="1" x14ac:dyDescent="0.25">
      <c r="A408" s="252" t="str">
        <f>IF('1'!$A$1=1,B408,C408)</f>
        <v>Інші сектори</v>
      </c>
      <c r="B408" s="251" t="s">
        <v>92</v>
      </c>
      <c r="C408" s="251" t="s">
        <v>93</v>
      </c>
      <c r="D408" s="347">
        <v>0</v>
      </c>
      <c r="E408" s="347">
        <v>0</v>
      </c>
      <c r="F408" s="347">
        <v>0</v>
      </c>
      <c r="G408" s="347">
        <v>0</v>
      </c>
      <c r="H408" s="347">
        <v>0</v>
      </c>
      <c r="I408" s="347">
        <v>0</v>
      </c>
      <c r="J408" s="347">
        <v>0</v>
      </c>
      <c r="K408" s="347">
        <v>0</v>
      </c>
      <c r="L408" s="347">
        <v>0</v>
      </c>
      <c r="M408" s="347">
        <v>0</v>
      </c>
      <c r="N408" s="347">
        <v>0</v>
      </c>
      <c r="O408" s="347">
        <v>0</v>
      </c>
      <c r="P408" s="347">
        <v>0</v>
      </c>
      <c r="Q408" s="347">
        <v>0</v>
      </c>
      <c r="R408" s="347">
        <v>0</v>
      </c>
      <c r="S408" s="347">
        <v>0</v>
      </c>
      <c r="T408" s="347">
        <v>0</v>
      </c>
      <c r="U408" s="347">
        <v>0</v>
      </c>
      <c r="V408" s="347">
        <v>0</v>
      </c>
      <c r="W408" s="347">
        <v>0</v>
      </c>
      <c r="X408" s="347">
        <v>0</v>
      </c>
      <c r="Y408" s="347">
        <v>0</v>
      </c>
      <c r="Z408" s="347">
        <v>0</v>
      </c>
      <c r="AA408" s="347">
        <v>0</v>
      </c>
      <c r="AB408" s="347">
        <v>0</v>
      </c>
      <c r="AC408" s="347">
        <v>0</v>
      </c>
      <c r="AD408" s="347">
        <v>0</v>
      </c>
      <c r="AE408" s="347">
        <v>0</v>
      </c>
      <c r="AF408" s="347">
        <v>0</v>
      </c>
      <c r="AG408" s="347">
        <v>0</v>
      </c>
      <c r="AH408" s="347">
        <v>0</v>
      </c>
      <c r="AI408" s="347">
        <v>0</v>
      </c>
      <c r="AJ408" s="347">
        <v>0</v>
      </c>
      <c r="AK408" s="347">
        <v>0</v>
      </c>
      <c r="AL408" s="347">
        <v>0</v>
      </c>
      <c r="AM408" s="347">
        <v>0</v>
      </c>
      <c r="AN408" s="347">
        <v>0</v>
      </c>
      <c r="AO408" s="347">
        <v>0</v>
      </c>
      <c r="AP408" s="347">
        <v>0</v>
      </c>
      <c r="AQ408" s="347">
        <v>0</v>
      </c>
      <c r="AR408" s="347">
        <v>0</v>
      </c>
      <c r="AS408" s="347">
        <v>0</v>
      </c>
      <c r="AT408" s="347">
        <v>0</v>
      </c>
      <c r="AU408" s="347">
        <v>0</v>
      </c>
      <c r="AV408" s="347">
        <v>0</v>
      </c>
      <c r="AW408" s="347">
        <v>0</v>
      </c>
      <c r="AX408" s="347">
        <v>0</v>
      </c>
      <c r="AY408" s="347">
        <v>0</v>
      </c>
      <c r="AZ408" s="347">
        <v>0</v>
      </c>
      <c r="BA408" s="347">
        <v>0</v>
      </c>
      <c r="BB408" s="347">
        <v>0</v>
      </c>
      <c r="BC408" s="347">
        <v>0</v>
      </c>
      <c r="BD408" s="347">
        <v>0</v>
      </c>
      <c r="BE408" s="347">
        <v>0</v>
      </c>
      <c r="BF408" s="347">
        <v>0</v>
      </c>
      <c r="BG408" s="347">
        <v>0</v>
      </c>
      <c r="BH408" s="347">
        <v>0</v>
      </c>
      <c r="BI408" s="347">
        <v>0</v>
      </c>
      <c r="BJ408" s="347">
        <v>0</v>
      </c>
      <c r="BK408" s="347">
        <v>0</v>
      </c>
      <c r="BL408" s="347">
        <v>0</v>
      </c>
      <c r="BM408" s="347">
        <v>0</v>
      </c>
      <c r="BN408" s="347">
        <v>0</v>
      </c>
      <c r="BO408" s="347">
        <v>0</v>
      </c>
      <c r="BP408" s="347">
        <v>0</v>
      </c>
      <c r="BQ408" s="347">
        <v>0</v>
      </c>
      <c r="BR408" s="347">
        <v>0</v>
      </c>
      <c r="BS408" s="347">
        <v>0</v>
      </c>
      <c r="BT408" s="347">
        <v>0</v>
      </c>
      <c r="BU408" s="347">
        <v>0</v>
      </c>
      <c r="BV408" s="347">
        <v>0</v>
      </c>
      <c r="BW408" s="347">
        <v>0</v>
      </c>
      <c r="BX408" s="347">
        <v>0</v>
      </c>
      <c r="BY408" s="347">
        <v>0</v>
      </c>
      <c r="BZ408" s="347">
        <v>0</v>
      </c>
      <c r="CA408" s="347">
        <v>0</v>
      </c>
      <c r="CB408" s="347">
        <v>0</v>
      </c>
      <c r="CC408" s="347">
        <v>0</v>
      </c>
      <c r="CD408" s="347">
        <v>0</v>
      </c>
      <c r="CE408" s="347">
        <v>0</v>
      </c>
      <c r="CF408" s="347">
        <v>0</v>
      </c>
      <c r="CG408" s="347">
        <v>0</v>
      </c>
      <c r="CH408" s="347">
        <v>0</v>
      </c>
      <c r="CI408" s="347">
        <v>0</v>
      </c>
      <c r="CJ408" s="347">
        <v>0</v>
      </c>
      <c r="CK408" s="347">
        <v>0</v>
      </c>
      <c r="CL408" s="347">
        <v>0</v>
      </c>
      <c r="CM408" s="347">
        <v>0</v>
      </c>
      <c r="CN408" s="347">
        <v>0</v>
      </c>
      <c r="CO408" s="347">
        <v>0</v>
      </c>
      <c r="CP408" s="347">
        <v>0</v>
      </c>
      <c r="CQ408" s="347">
        <v>0</v>
      </c>
      <c r="CR408" s="347">
        <v>0</v>
      </c>
      <c r="CS408" s="347">
        <v>0</v>
      </c>
      <c r="CT408" s="347">
        <v>0</v>
      </c>
      <c r="CU408" s="347">
        <v>0</v>
      </c>
      <c r="CV408" s="347">
        <v>0</v>
      </c>
      <c r="CW408" s="347">
        <v>0</v>
      </c>
      <c r="CX408" s="347">
        <v>0</v>
      </c>
      <c r="CY408" s="347">
        <v>0</v>
      </c>
      <c r="CZ408" s="347">
        <v>0</v>
      </c>
      <c r="DA408" s="347">
        <v>0</v>
      </c>
      <c r="DB408" s="347">
        <v>0</v>
      </c>
      <c r="DC408" s="347">
        <v>0</v>
      </c>
      <c r="DD408" s="347">
        <v>0</v>
      </c>
      <c r="DE408" s="347">
        <v>0</v>
      </c>
      <c r="DF408" s="347">
        <v>0</v>
      </c>
      <c r="DG408" s="347">
        <v>0</v>
      </c>
      <c r="DH408" s="347">
        <v>0</v>
      </c>
      <c r="DI408" s="347">
        <v>0</v>
      </c>
      <c r="DJ408" s="347">
        <v>0</v>
      </c>
      <c r="DK408" s="347">
        <v>183.494</v>
      </c>
      <c r="DL408" s="347">
        <v>0</v>
      </c>
      <c r="DM408" s="347">
        <v>0</v>
      </c>
      <c r="DN408" s="347">
        <v>0</v>
      </c>
      <c r="DO408" s="347">
        <v>0</v>
      </c>
      <c r="DP408" s="347">
        <v>0</v>
      </c>
      <c r="DQ408" s="347">
        <v>0</v>
      </c>
      <c r="DR408" s="347">
        <v>0</v>
      </c>
      <c r="DS408" s="347">
        <v>0</v>
      </c>
      <c r="DT408" s="347">
        <v>0</v>
      </c>
      <c r="DU408" s="347">
        <v>0</v>
      </c>
      <c r="DV408" s="347">
        <v>0</v>
      </c>
      <c r="DW408" s="348">
        <f t="shared" si="14"/>
        <v>0</v>
      </c>
      <c r="DX408" s="348">
        <f t="shared" si="15"/>
        <v>183.494</v>
      </c>
    </row>
    <row r="409" spans="1:128" s="9" customFormat="1" x14ac:dyDescent="0.25">
      <c r="A409" s="51" t="str">
        <f>IF('1'!$A$1=1,B409,C409)</f>
        <v>Короткострокові</v>
      </c>
      <c r="B409" s="243" t="s">
        <v>172</v>
      </c>
      <c r="C409" s="243" t="s">
        <v>171</v>
      </c>
      <c r="D409" s="345">
        <v>0</v>
      </c>
      <c r="E409" s="345">
        <v>0</v>
      </c>
      <c r="F409" s="345">
        <v>0</v>
      </c>
      <c r="G409" s="345">
        <v>0</v>
      </c>
      <c r="H409" s="345">
        <v>0</v>
      </c>
      <c r="I409" s="345">
        <v>0</v>
      </c>
      <c r="J409" s="345">
        <v>0</v>
      </c>
      <c r="K409" s="345">
        <v>0</v>
      </c>
      <c r="L409" s="345">
        <v>0</v>
      </c>
      <c r="M409" s="345">
        <v>0</v>
      </c>
      <c r="N409" s="345">
        <v>0</v>
      </c>
      <c r="O409" s="345">
        <v>0</v>
      </c>
      <c r="P409" s="345">
        <v>0</v>
      </c>
      <c r="Q409" s="345">
        <v>0</v>
      </c>
      <c r="R409" s="345">
        <v>0</v>
      </c>
      <c r="S409" s="345">
        <v>0</v>
      </c>
      <c r="T409" s="345">
        <v>0</v>
      </c>
      <c r="U409" s="345">
        <v>0</v>
      </c>
      <c r="V409" s="345">
        <v>0</v>
      </c>
      <c r="W409" s="345">
        <v>0</v>
      </c>
      <c r="X409" s="345">
        <v>0</v>
      </c>
      <c r="Y409" s="345">
        <v>0</v>
      </c>
      <c r="Z409" s="345">
        <v>0</v>
      </c>
      <c r="AA409" s="345">
        <v>0</v>
      </c>
      <c r="AB409" s="345">
        <v>0</v>
      </c>
      <c r="AC409" s="345">
        <v>0</v>
      </c>
      <c r="AD409" s="345">
        <v>0</v>
      </c>
      <c r="AE409" s="345">
        <v>0</v>
      </c>
      <c r="AF409" s="345">
        <v>0</v>
      </c>
      <c r="AG409" s="345">
        <v>0</v>
      </c>
      <c r="AH409" s="345">
        <v>0</v>
      </c>
      <c r="AI409" s="345">
        <v>0</v>
      </c>
      <c r="AJ409" s="345">
        <v>0</v>
      </c>
      <c r="AK409" s="345">
        <v>0</v>
      </c>
      <c r="AL409" s="345">
        <v>0</v>
      </c>
      <c r="AM409" s="345">
        <v>0</v>
      </c>
      <c r="AN409" s="345">
        <v>0</v>
      </c>
      <c r="AO409" s="345">
        <v>0</v>
      </c>
      <c r="AP409" s="345">
        <v>0</v>
      </c>
      <c r="AQ409" s="345">
        <v>0</v>
      </c>
      <c r="AR409" s="345">
        <v>0</v>
      </c>
      <c r="AS409" s="345">
        <v>0</v>
      </c>
      <c r="AT409" s="345">
        <v>0</v>
      </c>
      <c r="AU409" s="345">
        <v>0</v>
      </c>
      <c r="AV409" s="345">
        <v>0</v>
      </c>
      <c r="AW409" s="345">
        <v>0</v>
      </c>
      <c r="AX409" s="345">
        <v>0</v>
      </c>
      <c r="AY409" s="345">
        <v>0</v>
      </c>
      <c r="AZ409" s="345">
        <v>0</v>
      </c>
      <c r="BA409" s="345">
        <v>0</v>
      </c>
      <c r="BB409" s="345">
        <v>0</v>
      </c>
      <c r="BC409" s="345">
        <v>0</v>
      </c>
      <c r="BD409" s="345">
        <v>0</v>
      </c>
      <c r="BE409" s="345">
        <v>0</v>
      </c>
      <c r="BF409" s="345">
        <v>0</v>
      </c>
      <c r="BG409" s="345">
        <v>0</v>
      </c>
      <c r="BH409" s="345">
        <v>0</v>
      </c>
      <c r="BI409" s="345">
        <v>0</v>
      </c>
      <c r="BJ409" s="345">
        <v>0</v>
      </c>
      <c r="BK409" s="345">
        <v>0</v>
      </c>
      <c r="BL409" s="345">
        <v>0</v>
      </c>
      <c r="BM409" s="345">
        <v>0</v>
      </c>
      <c r="BN409" s="345">
        <v>0</v>
      </c>
      <c r="BO409" s="345">
        <v>0</v>
      </c>
      <c r="BP409" s="345">
        <v>0</v>
      </c>
      <c r="BQ409" s="345">
        <v>0</v>
      </c>
      <c r="BR409" s="345">
        <v>0</v>
      </c>
      <c r="BS409" s="345">
        <v>0</v>
      </c>
      <c r="BT409" s="345">
        <v>0</v>
      </c>
      <c r="BU409" s="345">
        <v>0</v>
      </c>
      <c r="BV409" s="345">
        <v>0</v>
      </c>
      <c r="BW409" s="345">
        <v>0</v>
      </c>
      <c r="BX409" s="345">
        <v>0</v>
      </c>
      <c r="BY409" s="345">
        <v>0</v>
      </c>
      <c r="BZ409" s="345">
        <v>0</v>
      </c>
      <c r="CA409" s="345">
        <v>0</v>
      </c>
      <c r="CB409" s="345">
        <v>0</v>
      </c>
      <c r="CC409" s="345">
        <v>0</v>
      </c>
      <c r="CD409" s="345">
        <v>0</v>
      </c>
      <c r="CE409" s="345">
        <v>0</v>
      </c>
      <c r="CF409" s="345">
        <v>0</v>
      </c>
      <c r="CG409" s="345">
        <v>0</v>
      </c>
      <c r="CH409" s="345">
        <v>0</v>
      </c>
      <c r="CI409" s="345">
        <v>0</v>
      </c>
      <c r="CJ409" s="345">
        <v>0</v>
      </c>
      <c r="CK409" s="345">
        <v>0</v>
      </c>
      <c r="CL409" s="345">
        <v>0</v>
      </c>
      <c r="CM409" s="345">
        <v>0</v>
      </c>
      <c r="CN409" s="345">
        <v>0</v>
      </c>
      <c r="CO409" s="345">
        <v>0</v>
      </c>
      <c r="CP409" s="345">
        <v>0</v>
      </c>
      <c r="CQ409" s="345">
        <v>0</v>
      </c>
      <c r="CR409" s="345">
        <v>0</v>
      </c>
      <c r="CS409" s="345">
        <v>0</v>
      </c>
      <c r="CT409" s="345">
        <v>0</v>
      </c>
      <c r="CU409" s="345">
        <v>0</v>
      </c>
      <c r="CV409" s="345">
        <v>0</v>
      </c>
      <c r="CW409" s="345">
        <v>0</v>
      </c>
      <c r="CX409" s="345">
        <v>0</v>
      </c>
      <c r="CY409" s="345">
        <v>0</v>
      </c>
      <c r="CZ409" s="345">
        <v>0</v>
      </c>
      <c r="DA409" s="345">
        <v>0</v>
      </c>
      <c r="DB409" s="345">
        <v>0</v>
      </c>
      <c r="DC409" s="345">
        <v>0</v>
      </c>
      <c r="DD409" s="345">
        <v>0</v>
      </c>
      <c r="DE409" s="345">
        <v>0</v>
      </c>
      <c r="DF409" s="345">
        <v>0</v>
      </c>
      <c r="DG409" s="345">
        <v>0</v>
      </c>
      <c r="DH409" s="345">
        <v>0</v>
      </c>
      <c r="DI409" s="345">
        <v>0</v>
      </c>
      <c r="DJ409" s="345">
        <v>0</v>
      </c>
      <c r="DK409" s="345">
        <v>183.494</v>
      </c>
      <c r="DL409" s="345">
        <v>0</v>
      </c>
      <c r="DM409" s="345">
        <v>0</v>
      </c>
      <c r="DN409" s="345">
        <v>0</v>
      </c>
      <c r="DO409" s="345">
        <v>0</v>
      </c>
      <c r="DP409" s="345">
        <v>0</v>
      </c>
      <c r="DQ409" s="345">
        <v>0</v>
      </c>
      <c r="DR409" s="345">
        <v>0</v>
      </c>
      <c r="DS409" s="345">
        <v>0</v>
      </c>
      <c r="DT409" s="345">
        <v>0</v>
      </c>
      <c r="DU409" s="345">
        <v>0</v>
      </c>
      <c r="DV409" s="345">
        <v>0</v>
      </c>
      <c r="DW409" s="346">
        <f t="shared" si="14"/>
        <v>0</v>
      </c>
      <c r="DX409" s="346">
        <f t="shared" si="15"/>
        <v>183.494</v>
      </c>
    </row>
    <row r="410" spans="1:128" x14ac:dyDescent="0.25">
      <c r="A410" s="231" t="str">
        <f>IF('1'!$A$1=1,B410,C410)</f>
        <v>Спеціальні права запозичення (зобов'язання)</v>
      </c>
      <c r="B410" s="232" t="s">
        <v>407</v>
      </c>
      <c r="C410" s="232" t="s">
        <v>406</v>
      </c>
      <c r="D410" s="347">
        <v>0</v>
      </c>
      <c r="E410" s="347">
        <v>0</v>
      </c>
      <c r="F410" s="347">
        <v>0</v>
      </c>
      <c r="G410" s="347">
        <v>0</v>
      </c>
      <c r="H410" s="347">
        <v>0</v>
      </c>
      <c r="I410" s="347">
        <v>0</v>
      </c>
      <c r="J410" s="347">
        <v>0</v>
      </c>
      <c r="K410" s="347">
        <v>0</v>
      </c>
      <c r="L410" s="347">
        <v>0</v>
      </c>
      <c r="M410" s="347">
        <v>0</v>
      </c>
      <c r="N410" s="347">
        <v>0</v>
      </c>
      <c r="O410" s="347">
        <v>0</v>
      </c>
      <c r="P410" s="347">
        <v>0</v>
      </c>
      <c r="Q410" s="347">
        <v>0</v>
      </c>
      <c r="R410" s="347">
        <v>0</v>
      </c>
      <c r="S410" s="347">
        <v>0</v>
      </c>
      <c r="T410" s="347">
        <v>0</v>
      </c>
      <c r="U410" s="347">
        <v>0</v>
      </c>
      <c r="V410" s="347">
        <v>0</v>
      </c>
      <c r="W410" s="347">
        <v>0</v>
      </c>
      <c r="X410" s="347">
        <v>0</v>
      </c>
      <c r="Y410" s="347">
        <v>0</v>
      </c>
      <c r="Z410" s="347">
        <v>0</v>
      </c>
      <c r="AA410" s="347">
        <v>0</v>
      </c>
      <c r="AB410" s="347">
        <v>0</v>
      </c>
      <c r="AC410" s="347">
        <v>0</v>
      </c>
      <c r="AD410" s="347">
        <v>0</v>
      </c>
      <c r="AE410" s="347">
        <v>0</v>
      </c>
      <c r="AF410" s="347">
        <v>0</v>
      </c>
      <c r="AG410" s="347">
        <v>0</v>
      </c>
      <c r="AH410" s="347">
        <v>0</v>
      </c>
      <c r="AI410" s="347">
        <v>0</v>
      </c>
      <c r="AJ410" s="347">
        <v>0</v>
      </c>
      <c r="AK410" s="347">
        <v>0</v>
      </c>
      <c r="AL410" s="347">
        <v>0</v>
      </c>
      <c r="AM410" s="347">
        <v>0</v>
      </c>
      <c r="AN410" s="347">
        <v>0</v>
      </c>
      <c r="AO410" s="347">
        <v>0</v>
      </c>
      <c r="AP410" s="347">
        <v>0</v>
      </c>
      <c r="AQ410" s="347">
        <v>0</v>
      </c>
      <c r="AR410" s="347">
        <v>0</v>
      </c>
      <c r="AS410" s="347">
        <v>0</v>
      </c>
      <c r="AT410" s="347">
        <v>0</v>
      </c>
      <c r="AU410" s="347">
        <v>0</v>
      </c>
      <c r="AV410" s="347">
        <v>0</v>
      </c>
      <c r="AW410" s="347">
        <v>0</v>
      </c>
      <c r="AX410" s="347">
        <v>0</v>
      </c>
      <c r="AY410" s="347">
        <v>0</v>
      </c>
      <c r="AZ410" s="347">
        <v>0</v>
      </c>
      <c r="BA410" s="347">
        <v>0</v>
      </c>
      <c r="BB410" s="347">
        <v>0</v>
      </c>
      <c r="BC410" s="347">
        <v>0</v>
      </c>
      <c r="BD410" s="347">
        <v>0</v>
      </c>
      <c r="BE410" s="347">
        <v>0</v>
      </c>
      <c r="BF410" s="347">
        <v>0</v>
      </c>
      <c r="BG410" s="347">
        <v>0</v>
      </c>
      <c r="BH410" s="347">
        <v>0</v>
      </c>
      <c r="BI410" s="347">
        <v>0</v>
      </c>
      <c r="BJ410" s="347">
        <v>0</v>
      </c>
      <c r="BK410" s="347">
        <v>0</v>
      </c>
      <c r="BL410" s="347">
        <v>0</v>
      </c>
      <c r="BM410" s="347">
        <v>0</v>
      </c>
      <c r="BN410" s="347">
        <v>0</v>
      </c>
      <c r="BO410" s="347">
        <v>0</v>
      </c>
      <c r="BP410" s="347">
        <v>0</v>
      </c>
      <c r="BQ410" s="347">
        <v>0</v>
      </c>
      <c r="BR410" s="347">
        <v>0</v>
      </c>
      <c r="BS410" s="347">
        <v>0</v>
      </c>
      <c r="BT410" s="347">
        <v>0</v>
      </c>
      <c r="BU410" s="347">
        <v>0</v>
      </c>
      <c r="BV410" s="347">
        <v>0</v>
      </c>
      <c r="BW410" s="347">
        <v>0</v>
      </c>
      <c r="BX410" s="347">
        <v>0</v>
      </c>
      <c r="BY410" s="347">
        <v>0</v>
      </c>
      <c r="BZ410" s="347">
        <v>0</v>
      </c>
      <c r="CA410" s="347">
        <v>0</v>
      </c>
      <c r="CB410" s="347">
        <v>0</v>
      </c>
      <c r="CC410" s="347">
        <v>0</v>
      </c>
      <c r="CD410" s="347">
        <v>0</v>
      </c>
      <c r="CE410" s="347">
        <v>2339.1280000000002</v>
      </c>
      <c r="CF410" s="347">
        <v>0</v>
      </c>
      <c r="CG410" s="347">
        <v>0</v>
      </c>
      <c r="CH410" s="347">
        <v>0</v>
      </c>
      <c r="CI410" s="347">
        <v>0</v>
      </c>
      <c r="CJ410" s="347">
        <v>0</v>
      </c>
      <c r="CK410" s="347">
        <v>0</v>
      </c>
      <c r="CL410" s="347">
        <v>0</v>
      </c>
      <c r="CM410" s="347">
        <v>0</v>
      </c>
      <c r="CN410" s="347">
        <v>0</v>
      </c>
      <c r="CO410" s="347">
        <v>0</v>
      </c>
      <c r="CP410" s="347">
        <v>0</v>
      </c>
      <c r="CQ410" s="347">
        <v>0</v>
      </c>
      <c r="CR410" s="347">
        <v>0</v>
      </c>
      <c r="CS410" s="347">
        <v>0</v>
      </c>
      <c r="CT410" s="347">
        <v>0</v>
      </c>
      <c r="CU410" s="347">
        <v>0</v>
      </c>
      <c r="CV410" s="347">
        <v>0</v>
      </c>
      <c r="CW410" s="347">
        <v>0</v>
      </c>
      <c r="CX410" s="347">
        <v>0</v>
      </c>
      <c r="CY410" s="347">
        <v>0</v>
      </c>
      <c r="CZ410" s="347">
        <v>0</v>
      </c>
      <c r="DA410" s="347">
        <v>0</v>
      </c>
      <c r="DB410" s="347">
        <v>0</v>
      </c>
      <c r="DC410" s="347">
        <v>0</v>
      </c>
      <c r="DD410" s="347">
        <v>0</v>
      </c>
      <c r="DE410" s="347">
        <v>0</v>
      </c>
      <c r="DF410" s="347">
        <v>0</v>
      </c>
      <c r="DG410" s="347">
        <v>0</v>
      </c>
      <c r="DH410" s="347">
        <v>0</v>
      </c>
      <c r="DI410" s="347">
        <v>0</v>
      </c>
      <c r="DJ410" s="347">
        <v>0</v>
      </c>
      <c r="DK410" s="347">
        <v>0</v>
      </c>
      <c r="DL410" s="347">
        <v>0</v>
      </c>
      <c r="DM410" s="347">
        <v>0</v>
      </c>
      <c r="DN410" s="347">
        <v>0</v>
      </c>
      <c r="DO410" s="347">
        <v>0</v>
      </c>
      <c r="DP410" s="347">
        <v>0</v>
      </c>
      <c r="DQ410" s="347">
        <v>0</v>
      </c>
      <c r="DR410" s="347">
        <v>0</v>
      </c>
      <c r="DS410" s="347">
        <v>0</v>
      </c>
      <c r="DT410" s="347">
        <v>0</v>
      </c>
      <c r="DU410" s="347">
        <v>0</v>
      </c>
      <c r="DV410" s="347">
        <v>0</v>
      </c>
      <c r="DW410" s="348">
        <f t="shared" si="14"/>
        <v>0</v>
      </c>
      <c r="DX410" s="348">
        <f t="shared" si="15"/>
        <v>0</v>
      </c>
    </row>
    <row r="411" spans="1:128" x14ac:dyDescent="0.25">
      <c r="A411" s="229" t="str">
        <f>IF('1'!$A$1=1,B411,C411)</f>
        <v>Резервні активи</v>
      </c>
      <c r="B411" s="230" t="s">
        <v>123</v>
      </c>
      <c r="C411" s="230" t="s">
        <v>181</v>
      </c>
      <c r="D411" s="341">
        <v>-946.99699999999996</v>
      </c>
      <c r="E411" s="341">
        <v>-654.33699999999999</v>
      </c>
      <c r="F411" s="341">
        <v>4031.5120000000002</v>
      </c>
      <c r="G411" s="341">
        <v>-358.29600000000005</v>
      </c>
      <c r="H411" s="341">
        <v>286.92500000000001</v>
      </c>
      <c r="I411" s="341">
        <v>278.77999999999997</v>
      </c>
      <c r="J411" s="341">
        <v>199.048</v>
      </c>
      <c r="K411" s="341">
        <v>1947.998</v>
      </c>
      <c r="L411" s="341">
        <v>153.20400000000001</v>
      </c>
      <c r="M411" s="341">
        <v>203.691</v>
      </c>
      <c r="N411" s="341">
        <v>315.26300000000009</v>
      </c>
      <c r="O411" s="341">
        <v>101.26800000000004</v>
      </c>
      <c r="P411" s="341">
        <v>110.48499999999999</v>
      </c>
      <c r="Q411" s="341">
        <v>-66.586000000000098</v>
      </c>
      <c r="R411" s="341">
        <v>-774.91300000000001</v>
      </c>
      <c r="S411" s="341">
        <v>413.60299999999995</v>
      </c>
      <c r="T411" s="341">
        <v>330.75100000000009</v>
      </c>
      <c r="U411" s="341">
        <v>334.79200000000003</v>
      </c>
      <c r="V411" s="341">
        <v>99.30600000000004</v>
      </c>
      <c r="W411" s="341">
        <v>14.264999999999993</v>
      </c>
      <c r="X411" s="341">
        <v>1288.2470000000001</v>
      </c>
      <c r="Y411" s="341">
        <v>82.372999999999948</v>
      </c>
      <c r="Z411" s="341">
        <v>-74.001000000000005</v>
      </c>
      <c r="AA411" s="341">
        <v>340.48499999999996</v>
      </c>
      <c r="AB411" s="341">
        <v>-190.43299999999999</v>
      </c>
      <c r="AC411" s="341">
        <v>-25.329000000000001</v>
      </c>
      <c r="AD411" s="341">
        <v>-332.63499999999999</v>
      </c>
      <c r="AE411" s="341">
        <v>1835.4780000000003</v>
      </c>
      <c r="AF411" s="341">
        <v>323.47399999999999</v>
      </c>
      <c r="AG411" s="341">
        <v>273.04700000000003</v>
      </c>
      <c r="AH411" s="341">
        <v>-248.035</v>
      </c>
      <c r="AI411" s="341">
        <v>131.42999999999989</v>
      </c>
      <c r="AJ411" s="341">
        <v>535.04200000000003</v>
      </c>
      <c r="AK411" s="341">
        <v>131.64699999999999</v>
      </c>
      <c r="AL411" s="341">
        <v>108.29699999999997</v>
      </c>
      <c r="AM411" s="341">
        <v>-135.98699999999997</v>
      </c>
      <c r="AN411" s="341">
        <v>-368.96599999999995</v>
      </c>
      <c r="AO411" s="341">
        <v>-98.67900000000003</v>
      </c>
      <c r="AP411" s="341">
        <v>-195.34100000000001</v>
      </c>
      <c r="AQ411" s="341">
        <v>235.947</v>
      </c>
      <c r="AR411" s="341">
        <v>-86.091999999999985</v>
      </c>
      <c r="AS411" s="341">
        <v>-118.82999999999998</v>
      </c>
      <c r="AT411" s="341">
        <v>-145.58799999999999</v>
      </c>
      <c r="AU411" s="341">
        <v>-427.61599999999999</v>
      </c>
      <c r="AV411" s="341">
        <v>-498.72699999999998</v>
      </c>
      <c r="AW411" s="341">
        <v>142.65899999999999</v>
      </c>
      <c r="AX411" s="341">
        <v>847.01599999999985</v>
      </c>
      <c r="AY411" s="341">
        <v>2672.4229999999998</v>
      </c>
      <c r="AZ411" s="341">
        <v>-59.582000000000008</v>
      </c>
      <c r="BA411" s="341">
        <v>-534.43899999999996</v>
      </c>
      <c r="BB411" s="341">
        <v>428.51799999999992</v>
      </c>
      <c r="BC411" s="341">
        <v>-40.953999999999979</v>
      </c>
      <c r="BD411" s="341">
        <v>-987.97</v>
      </c>
      <c r="BE411" s="341">
        <v>932.66100000000006</v>
      </c>
      <c r="BF411" s="341">
        <v>1150.693</v>
      </c>
      <c r="BG411" s="341">
        <v>62.025999999999939</v>
      </c>
      <c r="BH411" s="341">
        <v>-424.98600000000005</v>
      </c>
      <c r="BI411" s="341">
        <v>-98.684999999999974</v>
      </c>
      <c r="BJ411" s="341">
        <v>543.23799999999994</v>
      </c>
      <c r="BK411" s="341">
        <v>2963.9270000000001</v>
      </c>
      <c r="BL411" s="341">
        <v>815.61699999999996</v>
      </c>
      <c r="BM411" s="341">
        <v>547.00699999999995</v>
      </c>
      <c r="BN411" s="341">
        <v>-1980.9620000000002</v>
      </c>
      <c r="BO411" s="341">
        <v>658.6629999999999</v>
      </c>
      <c r="BP411" s="341">
        <v>-324.30499999999989</v>
      </c>
      <c r="BQ411" s="341">
        <v>2715.1269999999995</v>
      </c>
      <c r="BR411" s="341">
        <v>-77.002999999999972</v>
      </c>
      <c r="BS411" s="341">
        <v>181.00199999999998</v>
      </c>
      <c r="BT411" s="341">
        <v>-2012.5820000000001</v>
      </c>
      <c r="BU411" s="341">
        <v>-291.32400000000001</v>
      </c>
      <c r="BV411" s="341">
        <v>-12.685000000000002</v>
      </c>
      <c r="BW411" s="341">
        <v>2333.7719999999999</v>
      </c>
      <c r="BX411" s="341">
        <v>-180.54700000000003</v>
      </c>
      <c r="BY411" s="341">
        <v>-139.66</v>
      </c>
      <c r="BZ411" s="341">
        <v>-1024.0889999999999</v>
      </c>
      <c r="CA411" s="341">
        <v>666.19399999999985</v>
      </c>
      <c r="CB411" s="341">
        <v>-230.66799999999995</v>
      </c>
      <c r="CC411" s="341">
        <v>624.327</v>
      </c>
      <c r="CD411" s="341">
        <v>409.29</v>
      </c>
      <c r="CE411" s="341">
        <v>2306.4919999999997</v>
      </c>
      <c r="CF411" s="341">
        <v>-2333.5569999999998</v>
      </c>
      <c r="CG411" s="341">
        <v>849.12100000000009</v>
      </c>
      <c r="CH411" s="341">
        <v>941.61800000000005</v>
      </c>
      <c r="CI411" s="341">
        <v>323.55699999999979</v>
      </c>
      <c r="CJ411" s="341">
        <v>-1556.74</v>
      </c>
      <c r="CK411" s="341">
        <v>-1459.904</v>
      </c>
      <c r="CL411" s="341">
        <v>603.84899999999993</v>
      </c>
      <c r="CM411" s="341">
        <v>-798.36400000000003</v>
      </c>
      <c r="CN411" s="341">
        <v>-1819.6790000000001</v>
      </c>
      <c r="CO411" s="341">
        <v>-2098.2810000000004</v>
      </c>
      <c r="CP411" s="341">
        <v>-295.80400000000009</v>
      </c>
      <c r="CQ411" s="341">
        <v>3061.5360000000001</v>
      </c>
      <c r="CR411" s="341">
        <v>-1384.8940000000002</v>
      </c>
      <c r="CS411" s="341">
        <v>1273.3379999999997</v>
      </c>
      <c r="CT411" s="341">
        <v>2398.6760000000004</v>
      </c>
      <c r="CU411" s="341">
        <v>342.29700000000014</v>
      </c>
      <c r="CV411" s="341">
        <v>1122.9050000000002</v>
      </c>
      <c r="CW411" s="341">
        <v>-797.28499999999985</v>
      </c>
      <c r="CX411" s="341">
        <v>2587.83</v>
      </c>
      <c r="CY411" s="341">
        <v>3670.0290000000005</v>
      </c>
      <c r="CZ411" s="341">
        <v>1408.2389999999998</v>
      </c>
      <c r="DA411" s="341">
        <v>1559.2570000000001</v>
      </c>
      <c r="DB411" s="341">
        <v>2332.5140000000001</v>
      </c>
      <c r="DC411" s="341">
        <v>-1188.0379999999998</v>
      </c>
      <c r="DD411" s="341">
        <v>-569.12000000000012</v>
      </c>
      <c r="DE411" s="341">
        <v>-802.06999999999994</v>
      </c>
      <c r="DF411" s="341">
        <v>-329.05599999999993</v>
      </c>
      <c r="DG411" s="341">
        <v>1431.3389999999999</v>
      </c>
      <c r="DH411" s="341">
        <v>-1710.4579999999999</v>
      </c>
      <c r="DI411" s="341">
        <v>-1349.08</v>
      </c>
      <c r="DJ411" s="341">
        <v>6003.2690000000002</v>
      </c>
      <c r="DK411" s="341">
        <v>-1302.1559999999999</v>
      </c>
      <c r="DL411" s="341">
        <v>-3167.5190000000002</v>
      </c>
      <c r="DM411" s="341">
        <v>-1078.0529999999999</v>
      </c>
      <c r="DN411" s="341">
        <v>-689.86699999999985</v>
      </c>
      <c r="DO411" s="341">
        <v>4364.3729999999996</v>
      </c>
      <c r="DP411" s="341">
        <v>-3185.12</v>
      </c>
      <c r="DQ411" s="341">
        <v>-2112.7240000000002</v>
      </c>
      <c r="DR411" s="341">
        <v>3300.2690000000002</v>
      </c>
      <c r="DS411" s="341">
        <v>3775.3279999999995</v>
      </c>
      <c r="DT411" s="341">
        <v>-894.07600000000002</v>
      </c>
      <c r="DU411" s="341">
        <v>-2831.3550000000005</v>
      </c>
      <c r="DV411" s="341">
        <v>1899.0330000000004</v>
      </c>
      <c r="DW411" s="342">
        <f t="shared" si="14"/>
        <v>10426.544</v>
      </c>
      <c r="DX411" s="342">
        <f t="shared" si="15"/>
        <v>2848.2620000000006</v>
      </c>
    </row>
    <row r="412" spans="1:128" s="9" customFormat="1" x14ac:dyDescent="0.25">
      <c r="A412" s="231" t="str">
        <f>IF('1'!$A$1=1,B412,C412)</f>
        <v>Монетарне золото</v>
      </c>
      <c r="B412" s="232" t="s">
        <v>409</v>
      </c>
      <c r="C412" s="232" t="s">
        <v>408</v>
      </c>
      <c r="D412" s="341">
        <v>2.5590000000000002</v>
      </c>
      <c r="E412" s="341">
        <v>0</v>
      </c>
      <c r="F412" s="341">
        <v>1.837</v>
      </c>
      <c r="G412" s="341">
        <v>0</v>
      </c>
      <c r="H412" s="341">
        <v>1.7929999999999999</v>
      </c>
      <c r="I412" s="341">
        <v>2.6720000000000002</v>
      </c>
      <c r="J412" s="341">
        <v>69.075999999999993</v>
      </c>
      <c r="K412" s="341">
        <v>2.702</v>
      </c>
      <c r="L412" s="341">
        <v>32.957000000000001</v>
      </c>
      <c r="M412" s="341">
        <v>2.6680000000000001</v>
      </c>
      <c r="N412" s="341">
        <v>1.86</v>
      </c>
      <c r="O412" s="341">
        <v>0.92100000000000004</v>
      </c>
      <c r="P412" s="341">
        <v>0</v>
      </c>
      <c r="Q412" s="341">
        <v>2.6989999999999998</v>
      </c>
      <c r="R412" s="341">
        <v>0</v>
      </c>
      <c r="S412" s="341">
        <v>3.528</v>
      </c>
      <c r="T412" s="341">
        <v>-89.32</v>
      </c>
      <c r="U412" s="341">
        <v>3.552</v>
      </c>
      <c r="V412" s="341">
        <v>-2.7080000000000002</v>
      </c>
      <c r="W412" s="341">
        <v>0</v>
      </c>
      <c r="X412" s="341">
        <v>0</v>
      </c>
      <c r="Y412" s="341">
        <v>5.431</v>
      </c>
      <c r="Z412" s="341">
        <v>-1.85</v>
      </c>
      <c r="AA412" s="341">
        <v>-11.382</v>
      </c>
      <c r="AB412" s="341">
        <v>0</v>
      </c>
      <c r="AC412" s="341">
        <v>-1.8759999999999999</v>
      </c>
      <c r="AD412" s="341">
        <v>-2.8109999999999999</v>
      </c>
      <c r="AE412" s="341">
        <v>0</v>
      </c>
      <c r="AF412" s="341">
        <v>0</v>
      </c>
      <c r="AG412" s="341">
        <v>0</v>
      </c>
      <c r="AH412" s="341">
        <v>0</v>
      </c>
      <c r="AI412" s="341">
        <v>-1.696</v>
      </c>
      <c r="AJ412" s="341">
        <v>-2.5200000000000005</v>
      </c>
      <c r="AK412" s="341">
        <v>0</v>
      </c>
      <c r="AL412" s="341">
        <v>0</v>
      </c>
      <c r="AM412" s="341">
        <v>7.6020000000000003</v>
      </c>
      <c r="AN412" s="341">
        <v>-41.088000000000001</v>
      </c>
      <c r="AO412" s="341">
        <v>0</v>
      </c>
      <c r="AP412" s="341">
        <v>0</v>
      </c>
      <c r="AQ412" s="341">
        <v>0</v>
      </c>
      <c r="AR412" s="341">
        <v>0</v>
      </c>
      <c r="AS412" s="341">
        <v>0</v>
      </c>
      <c r="AT412" s="341">
        <v>0</v>
      </c>
      <c r="AU412" s="341">
        <v>0</v>
      </c>
      <c r="AV412" s="341">
        <v>0</v>
      </c>
      <c r="AW412" s="341">
        <v>0</v>
      </c>
      <c r="AX412" s="341">
        <v>0.88</v>
      </c>
      <c r="AY412" s="341">
        <v>0</v>
      </c>
      <c r="AZ412" s="341">
        <v>0</v>
      </c>
      <c r="BA412" s="341">
        <v>0.88</v>
      </c>
      <c r="BB412" s="341">
        <v>0</v>
      </c>
      <c r="BC412" s="341">
        <v>0</v>
      </c>
      <c r="BD412" s="341">
        <v>0</v>
      </c>
      <c r="BE412" s="341">
        <v>0.88700000000000001</v>
      </c>
      <c r="BF412" s="341">
        <v>1.7809999999999999</v>
      </c>
      <c r="BG412" s="341">
        <v>0</v>
      </c>
      <c r="BH412" s="341">
        <v>0</v>
      </c>
      <c r="BI412" s="341">
        <v>5.4320000000000004</v>
      </c>
      <c r="BJ412" s="341">
        <v>13.558</v>
      </c>
      <c r="BK412" s="341">
        <v>5.4050000000000002</v>
      </c>
      <c r="BL412" s="341">
        <v>0</v>
      </c>
      <c r="BM412" s="341">
        <v>6.4140000000000006</v>
      </c>
      <c r="BN412" s="341">
        <v>0</v>
      </c>
      <c r="BO412" s="341">
        <v>0</v>
      </c>
      <c r="BP412" s="341">
        <v>0</v>
      </c>
      <c r="BQ412" s="341">
        <v>0</v>
      </c>
      <c r="BR412" s="341">
        <v>10.5</v>
      </c>
      <c r="BS412" s="341">
        <v>0</v>
      </c>
      <c r="BT412" s="341">
        <v>6.782</v>
      </c>
      <c r="BU412" s="341">
        <v>0</v>
      </c>
      <c r="BV412" s="341">
        <v>25.37</v>
      </c>
      <c r="BW412" s="341">
        <v>4.9340000000000002</v>
      </c>
      <c r="BX412" s="341">
        <v>0</v>
      </c>
      <c r="BY412" s="341">
        <v>0</v>
      </c>
      <c r="BZ412" s="341">
        <v>5.8710000000000004</v>
      </c>
      <c r="CA412" s="341">
        <v>0</v>
      </c>
      <c r="CB412" s="341">
        <v>0</v>
      </c>
      <c r="CC412" s="341">
        <v>5.8040000000000003</v>
      </c>
      <c r="CD412" s="341">
        <v>0</v>
      </c>
      <c r="CE412" s="341">
        <v>0</v>
      </c>
      <c r="CF412" s="341">
        <v>0</v>
      </c>
      <c r="CG412" s="341">
        <v>6.9029999999999996</v>
      </c>
      <c r="CH412" s="341">
        <v>11.387</v>
      </c>
      <c r="CI412" s="341">
        <v>6.1879999999999997</v>
      </c>
      <c r="CJ412" s="341">
        <v>0</v>
      </c>
      <c r="CK412" s="341">
        <v>0</v>
      </c>
      <c r="CL412" s="341">
        <v>0</v>
      </c>
      <c r="CM412" s="341">
        <v>0</v>
      </c>
      <c r="CN412" s="341">
        <v>0</v>
      </c>
      <c r="CO412" s="341">
        <v>1.89</v>
      </c>
      <c r="CP412" s="341">
        <v>0</v>
      </c>
      <c r="CQ412" s="341">
        <v>0</v>
      </c>
      <c r="CR412" s="341">
        <v>0</v>
      </c>
      <c r="CS412" s="341">
        <v>0</v>
      </c>
      <c r="CT412" s="341">
        <v>0</v>
      </c>
      <c r="CU412" s="341">
        <v>0</v>
      </c>
      <c r="CV412" s="341">
        <v>0</v>
      </c>
      <c r="CW412" s="341">
        <v>0</v>
      </c>
      <c r="CX412" s="341">
        <v>0</v>
      </c>
      <c r="CY412" s="341">
        <v>0</v>
      </c>
      <c r="CZ412" s="341">
        <v>0</v>
      </c>
      <c r="DA412" s="341">
        <v>0</v>
      </c>
      <c r="DB412" s="341">
        <v>0</v>
      </c>
      <c r="DC412" s="341">
        <v>0</v>
      </c>
      <c r="DD412" s="341">
        <v>0</v>
      </c>
      <c r="DE412" s="341">
        <v>0</v>
      </c>
      <c r="DF412" s="341">
        <v>0</v>
      </c>
      <c r="DG412" s="341">
        <v>0</v>
      </c>
      <c r="DH412" s="341">
        <v>0</v>
      </c>
      <c r="DI412" s="341">
        <v>0</v>
      </c>
      <c r="DJ412" s="341">
        <v>0</v>
      </c>
      <c r="DK412" s="341">
        <v>0</v>
      </c>
      <c r="DL412" s="341">
        <v>0</v>
      </c>
      <c r="DM412" s="341">
        <v>0</v>
      </c>
      <c r="DN412" s="341">
        <v>0</v>
      </c>
      <c r="DO412" s="341">
        <v>33.649000000000001</v>
      </c>
      <c r="DP412" s="341">
        <v>0</v>
      </c>
      <c r="DQ412" s="341">
        <v>0</v>
      </c>
      <c r="DR412" s="341">
        <v>0</v>
      </c>
      <c r="DS412" s="341">
        <v>0</v>
      </c>
      <c r="DT412" s="341">
        <v>0</v>
      </c>
      <c r="DU412" s="341">
        <v>0</v>
      </c>
      <c r="DV412" s="341">
        <v>0</v>
      </c>
      <c r="DW412" s="342">
        <f t="shared" si="14"/>
        <v>0</v>
      </c>
      <c r="DX412" s="342">
        <f t="shared" si="15"/>
        <v>33.649000000000001</v>
      </c>
    </row>
    <row r="413" spans="1:128" s="9" customFormat="1" x14ac:dyDescent="0.25">
      <c r="A413" s="173" t="str">
        <f>IF('1'!$A$1=1,B413,C413)</f>
        <v>Золото в злитках</v>
      </c>
      <c r="B413" s="174" t="s">
        <v>411</v>
      </c>
      <c r="C413" s="174" t="s">
        <v>410</v>
      </c>
      <c r="D413" s="343">
        <v>2.5590000000000002</v>
      </c>
      <c r="E413" s="343">
        <v>0</v>
      </c>
      <c r="F413" s="343">
        <v>1.837</v>
      </c>
      <c r="G413" s="343">
        <v>0</v>
      </c>
      <c r="H413" s="343">
        <v>1.7929999999999999</v>
      </c>
      <c r="I413" s="343">
        <v>0</v>
      </c>
      <c r="J413" s="343">
        <v>0</v>
      </c>
      <c r="K413" s="343">
        <v>0</v>
      </c>
      <c r="L413" s="343">
        <v>0</v>
      </c>
      <c r="M413" s="343">
        <v>0</v>
      </c>
      <c r="N413" s="343">
        <v>0</v>
      </c>
      <c r="O413" s="343">
        <v>0</v>
      </c>
      <c r="P413" s="343">
        <v>0</v>
      </c>
      <c r="Q413" s="343">
        <v>0</v>
      </c>
      <c r="R413" s="343">
        <v>0</v>
      </c>
      <c r="S413" s="343">
        <v>0</v>
      </c>
      <c r="T413" s="343">
        <v>0</v>
      </c>
      <c r="U413" s="343">
        <v>0</v>
      </c>
      <c r="V413" s="343">
        <v>0</v>
      </c>
      <c r="W413" s="343">
        <v>0</v>
      </c>
      <c r="X413" s="343">
        <v>0</v>
      </c>
      <c r="Y413" s="343">
        <v>0</v>
      </c>
      <c r="Z413" s="343">
        <v>0</v>
      </c>
      <c r="AA413" s="343">
        <v>-12.33</v>
      </c>
      <c r="AB413" s="343">
        <v>0</v>
      </c>
      <c r="AC413" s="343">
        <v>0</v>
      </c>
      <c r="AD413" s="343">
        <v>0</v>
      </c>
      <c r="AE413" s="343">
        <v>0</v>
      </c>
      <c r="AF413" s="343">
        <v>0</v>
      </c>
      <c r="AG413" s="343">
        <v>0</v>
      </c>
      <c r="AH413" s="343">
        <v>0</v>
      </c>
      <c r="AI413" s="343">
        <v>0</v>
      </c>
      <c r="AJ413" s="343">
        <v>1.68</v>
      </c>
      <c r="AK413" s="343">
        <v>0</v>
      </c>
      <c r="AL413" s="343">
        <v>0</v>
      </c>
      <c r="AM413" s="343">
        <v>0</v>
      </c>
      <c r="AN413" s="343">
        <v>0</v>
      </c>
      <c r="AO413" s="343">
        <v>0</v>
      </c>
      <c r="AP413" s="343">
        <v>0</v>
      </c>
      <c r="AQ413" s="343">
        <v>0</v>
      </c>
      <c r="AR413" s="343">
        <v>0</v>
      </c>
      <c r="AS413" s="343">
        <v>0</v>
      </c>
      <c r="AT413" s="343">
        <v>0</v>
      </c>
      <c r="AU413" s="343">
        <v>0</v>
      </c>
      <c r="AV413" s="343">
        <v>0</v>
      </c>
      <c r="AW413" s="343">
        <v>0</v>
      </c>
      <c r="AX413" s="343">
        <v>0.88</v>
      </c>
      <c r="AY413" s="343">
        <v>0</v>
      </c>
      <c r="AZ413" s="343">
        <v>0</v>
      </c>
      <c r="BA413" s="343">
        <v>0.88</v>
      </c>
      <c r="BB413" s="343">
        <v>0</v>
      </c>
      <c r="BC413" s="343">
        <v>0</v>
      </c>
      <c r="BD413" s="343">
        <v>0</v>
      </c>
      <c r="BE413" s="343">
        <v>0.88700000000000001</v>
      </c>
      <c r="BF413" s="343">
        <v>1.7809999999999999</v>
      </c>
      <c r="BG413" s="343">
        <v>0</v>
      </c>
      <c r="BH413" s="343">
        <v>0</v>
      </c>
      <c r="BI413" s="343">
        <v>0</v>
      </c>
      <c r="BJ413" s="343">
        <v>0</v>
      </c>
      <c r="BK413" s="343">
        <v>0</v>
      </c>
      <c r="BL413" s="343">
        <v>0</v>
      </c>
      <c r="BM413" s="343">
        <v>0.91600000000000004</v>
      </c>
      <c r="BN413" s="343">
        <v>0</v>
      </c>
      <c r="BO413" s="343">
        <v>0</v>
      </c>
      <c r="BP413" s="343">
        <v>0</v>
      </c>
      <c r="BQ413" s="343">
        <v>0</v>
      </c>
      <c r="BR413" s="343">
        <v>0</v>
      </c>
      <c r="BS413" s="343">
        <v>0</v>
      </c>
      <c r="BT413" s="343">
        <v>0</v>
      </c>
      <c r="BU413" s="343">
        <v>0</v>
      </c>
      <c r="BV413" s="343">
        <v>0</v>
      </c>
      <c r="BW413" s="343">
        <v>0</v>
      </c>
      <c r="BX413" s="343">
        <v>0</v>
      </c>
      <c r="BY413" s="343">
        <v>0</v>
      </c>
      <c r="BZ413" s="343">
        <v>0</v>
      </c>
      <c r="CA413" s="343">
        <v>0</v>
      </c>
      <c r="CB413" s="343">
        <v>0</v>
      </c>
      <c r="CC413" s="343">
        <v>0</v>
      </c>
      <c r="CD413" s="343">
        <v>0</v>
      </c>
      <c r="CE413" s="343">
        <v>0</v>
      </c>
      <c r="CF413" s="343">
        <v>0</v>
      </c>
      <c r="CG413" s="343">
        <v>0</v>
      </c>
      <c r="CH413" s="343">
        <v>0</v>
      </c>
      <c r="CI413" s="343">
        <v>0</v>
      </c>
      <c r="CJ413" s="343">
        <v>0</v>
      </c>
      <c r="CK413" s="343">
        <v>0</v>
      </c>
      <c r="CL413" s="343">
        <v>0</v>
      </c>
      <c r="CM413" s="343">
        <v>0</v>
      </c>
      <c r="CN413" s="343">
        <v>0</v>
      </c>
      <c r="CO413" s="343">
        <v>1.89</v>
      </c>
      <c r="CP413" s="343">
        <v>0</v>
      </c>
      <c r="CQ413" s="343">
        <v>0</v>
      </c>
      <c r="CR413" s="343">
        <v>0</v>
      </c>
      <c r="CS413" s="343">
        <v>0</v>
      </c>
      <c r="CT413" s="343">
        <v>0</v>
      </c>
      <c r="CU413" s="343">
        <v>0</v>
      </c>
      <c r="CV413" s="343">
        <v>0</v>
      </c>
      <c r="CW413" s="343">
        <v>0</v>
      </c>
      <c r="CX413" s="343">
        <v>0</v>
      </c>
      <c r="CY413" s="343">
        <v>0</v>
      </c>
      <c r="CZ413" s="343">
        <v>0</v>
      </c>
      <c r="DA413" s="343">
        <v>0</v>
      </c>
      <c r="DB413" s="343">
        <v>0</v>
      </c>
      <c r="DC413" s="343">
        <v>0</v>
      </c>
      <c r="DD413" s="343">
        <v>0</v>
      </c>
      <c r="DE413" s="343">
        <v>0</v>
      </c>
      <c r="DF413" s="343">
        <v>0</v>
      </c>
      <c r="DG413" s="343">
        <v>0</v>
      </c>
      <c r="DH413" s="343">
        <v>0</v>
      </c>
      <c r="DI413" s="343">
        <v>0</v>
      </c>
      <c r="DJ413" s="343">
        <v>0</v>
      </c>
      <c r="DK413" s="343">
        <v>0</v>
      </c>
      <c r="DL413" s="343">
        <v>0</v>
      </c>
      <c r="DM413" s="343">
        <v>0</v>
      </c>
      <c r="DN413" s="343">
        <v>0</v>
      </c>
      <c r="DO413" s="343">
        <v>0</v>
      </c>
      <c r="DP413" s="343">
        <v>0</v>
      </c>
      <c r="DQ413" s="343">
        <v>0</v>
      </c>
      <c r="DR413" s="343">
        <v>0</v>
      </c>
      <c r="DS413" s="343">
        <v>0</v>
      </c>
      <c r="DT413" s="343">
        <v>0</v>
      </c>
      <c r="DU413" s="343">
        <v>0</v>
      </c>
      <c r="DV413" s="343">
        <v>0</v>
      </c>
      <c r="DW413" s="344">
        <f t="shared" si="14"/>
        <v>0</v>
      </c>
      <c r="DX413" s="344">
        <f t="shared" si="15"/>
        <v>0</v>
      </c>
    </row>
    <row r="414" spans="1:128" x14ac:dyDescent="0.25">
      <c r="A414" s="173" t="str">
        <f>IF('1'!$A$1=1,B414,C414)</f>
        <v>Неалоковані рахунки у золоті</v>
      </c>
      <c r="B414" s="174" t="s">
        <v>413</v>
      </c>
      <c r="C414" s="174" t="s">
        <v>412</v>
      </c>
      <c r="D414" s="343">
        <v>0</v>
      </c>
      <c r="E414" s="343">
        <v>0</v>
      </c>
      <c r="F414" s="343">
        <v>0</v>
      </c>
      <c r="G414" s="343">
        <v>0</v>
      </c>
      <c r="H414" s="343">
        <v>0</v>
      </c>
      <c r="I414" s="343">
        <v>2.6720000000000002</v>
      </c>
      <c r="J414" s="343">
        <v>69.075999999999993</v>
      </c>
      <c r="K414" s="343">
        <v>2.702</v>
      </c>
      <c r="L414" s="343">
        <v>32.957000000000001</v>
      </c>
      <c r="M414" s="343">
        <v>2.6680000000000001</v>
      </c>
      <c r="N414" s="343">
        <v>1.86</v>
      </c>
      <c r="O414" s="343">
        <v>0.92100000000000004</v>
      </c>
      <c r="P414" s="343">
        <v>0</v>
      </c>
      <c r="Q414" s="343">
        <v>2.6989999999999998</v>
      </c>
      <c r="R414" s="343">
        <v>0</v>
      </c>
      <c r="S414" s="343">
        <v>3.528</v>
      </c>
      <c r="T414" s="343">
        <v>-89.32</v>
      </c>
      <c r="U414" s="343">
        <v>3.552</v>
      </c>
      <c r="V414" s="343">
        <v>-2.7080000000000002</v>
      </c>
      <c r="W414" s="343">
        <v>0</v>
      </c>
      <c r="X414" s="343">
        <v>0</v>
      </c>
      <c r="Y414" s="343">
        <v>5.431</v>
      </c>
      <c r="Z414" s="343">
        <v>-1.85</v>
      </c>
      <c r="AA414" s="343">
        <v>0.94799999999999995</v>
      </c>
      <c r="AB414" s="343">
        <v>0</v>
      </c>
      <c r="AC414" s="343">
        <v>-1.8759999999999999</v>
      </c>
      <c r="AD414" s="343">
        <v>-2.8109999999999999</v>
      </c>
      <c r="AE414" s="343">
        <v>0</v>
      </c>
      <c r="AF414" s="343">
        <v>0</v>
      </c>
      <c r="AG414" s="343">
        <v>0</v>
      </c>
      <c r="AH414" s="343">
        <v>0</v>
      </c>
      <c r="AI414" s="343">
        <v>-1.696</v>
      </c>
      <c r="AJ414" s="343">
        <v>-4.2</v>
      </c>
      <c r="AK414" s="343">
        <v>0</v>
      </c>
      <c r="AL414" s="343">
        <v>0</v>
      </c>
      <c r="AM414" s="343">
        <v>7.6020000000000003</v>
      </c>
      <c r="AN414" s="343">
        <v>-41.088000000000001</v>
      </c>
      <c r="AO414" s="343">
        <v>0</v>
      </c>
      <c r="AP414" s="343">
        <v>0</v>
      </c>
      <c r="AQ414" s="343">
        <v>0</v>
      </c>
      <c r="AR414" s="343">
        <v>0</v>
      </c>
      <c r="AS414" s="343">
        <v>0</v>
      </c>
      <c r="AT414" s="343">
        <v>0</v>
      </c>
      <c r="AU414" s="343">
        <v>0</v>
      </c>
      <c r="AV414" s="343">
        <v>0</v>
      </c>
      <c r="AW414" s="343">
        <v>0</v>
      </c>
      <c r="AX414" s="343">
        <v>0</v>
      </c>
      <c r="AY414" s="343">
        <v>0</v>
      </c>
      <c r="AZ414" s="343">
        <v>0</v>
      </c>
      <c r="BA414" s="343">
        <v>0</v>
      </c>
      <c r="BB414" s="343">
        <v>0</v>
      </c>
      <c r="BC414" s="343">
        <v>0</v>
      </c>
      <c r="BD414" s="343">
        <v>0</v>
      </c>
      <c r="BE414" s="343">
        <v>0</v>
      </c>
      <c r="BF414" s="343">
        <v>0</v>
      </c>
      <c r="BG414" s="343">
        <v>0</v>
      </c>
      <c r="BH414" s="343">
        <v>0</v>
      </c>
      <c r="BI414" s="343">
        <v>5.4320000000000004</v>
      </c>
      <c r="BJ414" s="343">
        <v>13.558</v>
      </c>
      <c r="BK414" s="343">
        <v>5.4050000000000002</v>
      </c>
      <c r="BL414" s="343">
        <v>0</v>
      </c>
      <c r="BM414" s="343">
        <v>5.4980000000000002</v>
      </c>
      <c r="BN414" s="343">
        <v>0</v>
      </c>
      <c r="BO414" s="343">
        <v>0</v>
      </c>
      <c r="BP414" s="343">
        <v>0</v>
      </c>
      <c r="BQ414" s="343">
        <v>0</v>
      </c>
      <c r="BR414" s="343">
        <v>10.5</v>
      </c>
      <c r="BS414" s="343">
        <v>0</v>
      </c>
      <c r="BT414" s="343">
        <v>6.782</v>
      </c>
      <c r="BU414" s="343">
        <v>0</v>
      </c>
      <c r="BV414" s="343">
        <v>25.37</v>
      </c>
      <c r="BW414" s="343">
        <v>4.9340000000000002</v>
      </c>
      <c r="BX414" s="343">
        <v>0</v>
      </c>
      <c r="BY414" s="343">
        <v>0</v>
      </c>
      <c r="BZ414" s="343">
        <v>5.8710000000000004</v>
      </c>
      <c r="CA414" s="343">
        <v>0</v>
      </c>
      <c r="CB414" s="343">
        <v>0</v>
      </c>
      <c r="CC414" s="343">
        <v>5.8040000000000003</v>
      </c>
      <c r="CD414" s="343">
        <v>0</v>
      </c>
      <c r="CE414" s="343">
        <v>0</v>
      </c>
      <c r="CF414" s="343">
        <v>0</v>
      </c>
      <c r="CG414" s="343">
        <v>6.9029999999999996</v>
      </c>
      <c r="CH414" s="343">
        <v>11.387</v>
      </c>
      <c r="CI414" s="343">
        <v>6.1879999999999997</v>
      </c>
      <c r="CJ414" s="343">
        <v>0</v>
      </c>
      <c r="CK414" s="343">
        <v>0</v>
      </c>
      <c r="CL414" s="343">
        <v>0</v>
      </c>
      <c r="CM414" s="343">
        <v>0</v>
      </c>
      <c r="CN414" s="343">
        <v>0</v>
      </c>
      <c r="CO414" s="343">
        <v>0</v>
      </c>
      <c r="CP414" s="343">
        <v>0</v>
      </c>
      <c r="CQ414" s="343">
        <v>0</v>
      </c>
      <c r="CR414" s="343">
        <v>0</v>
      </c>
      <c r="CS414" s="343">
        <v>0</v>
      </c>
      <c r="CT414" s="343">
        <v>0</v>
      </c>
      <c r="CU414" s="343">
        <v>0</v>
      </c>
      <c r="CV414" s="343">
        <v>0</v>
      </c>
      <c r="CW414" s="343">
        <v>0</v>
      </c>
      <c r="CX414" s="343">
        <v>0</v>
      </c>
      <c r="CY414" s="343">
        <v>0</v>
      </c>
      <c r="CZ414" s="343">
        <v>0</v>
      </c>
      <c r="DA414" s="343">
        <v>0</v>
      </c>
      <c r="DB414" s="343">
        <v>0</v>
      </c>
      <c r="DC414" s="343">
        <v>0</v>
      </c>
      <c r="DD414" s="343">
        <v>0</v>
      </c>
      <c r="DE414" s="343">
        <v>0</v>
      </c>
      <c r="DF414" s="343">
        <v>0</v>
      </c>
      <c r="DG414" s="343">
        <v>0</v>
      </c>
      <c r="DH414" s="343">
        <v>0</v>
      </c>
      <c r="DI414" s="343">
        <v>0</v>
      </c>
      <c r="DJ414" s="343">
        <v>0</v>
      </c>
      <c r="DK414" s="343">
        <v>0</v>
      </c>
      <c r="DL414" s="343">
        <v>0</v>
      </c>
      <c r="DM414" s="343">
        <v>0</v>
      </c>
      <c r="DN414" s="343">
        <v>0</v>
      </c>
      <c r="DO414" s="343">
        <v>33.649000000000001</v>
      </c>
      <c r="DP414" s="343">
        <v>0</v>
      </c>
      <c r="DQ414" s="343">
        <v>0</v>
      </c>
      <c r="DR414" s="343">
        <v>0</v>
      </c>
      <c r="DS414" s="343">
        <v>0</v>
      </c>
      <c r="DT414" s="343">
        <v>0</v>
      </c>
      <c r="DU414" s="343">
        <v>0</v>
      </c>
      <c r="DV414" s="343">
        <v>0</v>
      </c>
      <c r="DW414" s="344">
        <f t="shared" si="14"/>
        <v>0</v>
      </c>
      <c r="DX414" s="344">
        <f t="shared" si="15"/>
        <v>33.649000000000001</v>
      </c>
    </row>
    <row r="415" spans="1:128" x14ac:dyDescent="0.25">
      <c r="A415" s="231" t="str">
        <f>IF('1'!$A$1=1,B415,C415)</f>
        <v xml:space="preserve">Спеціальні права запозичення </v>
      </c>
      <c r="B415" s="232" t="s">
        <v>415</v>
      </c>
      <c r="C415" s="232" t="s">
        <v>414</v>
      </c>
      <c r="D415" s="341">
        <v>13.65</v>
      </c>
      <c r="E415" s="341">
        <v>-7.0449999999999999</v>
      </c>
      <c r="F415" s="341">
        <v>0.91800000000000004</v>
      </c>
      <c r="G415" s="341">
        <v>26.919</v>
      </c>
      <c r="H415" s="341">
        <v>-29.588999999999999</v>
      </c>
      <c r="I415" s="341">
        <v>0.89100000000000001</v>
      </c>
      <c r="J415" s="341">
        <v>42.718000000000004</v>
      </c>
      <c r="K415" s="341">
        <v>-41.427999999999997</v>
      </c>
      <c r="L415" s="341">
        <v>-0.89100000000000001</v>
      </c>
      <c r="M415" s="341">
        <v>55.148000000000003</v>
      </c>
      <c r="N415" s="341">
        <v>-51.149000000000001</v>
      </c>
      <c r="O415" s="341">
        <v>0.92100000000000004</v>
      </c>
      <c r="P415" s="341">
        <v>51.56</v>
      </c>
      <c r="Q415" s="341">
        <v>-45.89</v>
      </c>
      <c r="R415" s="341">
        <v>-6.3150000000000004</v>
      </c>
      <c r="S415" s="341">
        <v>44.975999999999999</v>
      </c>
      <c r="T415" s="341">
        <v>573.06500000000005</v>
      </c>
      <c r="U415" s="341">
        <v>970.62800000000004</v>
      </c>
      <c r="V415" s="341">
        <v>552.50099999999998</v>
      </c>
      <c r="W415" s="341">
        <v>-48.143999999999998</v>
      </c>
      <c r="X415" s="341">
        <v>446.65199999999999</v>
      </c>
      <c r="Y415" s="341">
        <v>0</v>
      </c>
      <c r="Z415" s="341">
        <v>-51.801000000000002</v>
      </c>
      <c r="AA415" s="341">
        <v>0</v>
      </c>
      <c r="AB415" s="341">
        <v>0</v>
      </c>
      <c r="AC415" s="341">
        <v>-60.040999999999997</v>
      </c>
      <c r="AD415" s="341">
        <v>-15.929</v>
      </c>
      <c r="AE415" s="341">
        <v>466.80500000000001</v>
      </c>
      <c r="AF415" s="341">
        <v>-62.52</v>
      </c>
      <c r="AG415" s="341">
        <v>0</v>
      </c>
      <c r="AH415" s="341">
        <v>0</v>
      </c>
      <c r="AI415" s="341">
        <v>-379.87700000000001</v>
      </c>
      <c r="AJ415" s="341">
        <v>0</v>
      </c>
      <c r="AK415" s="341">
        <v>0</v>
      </c>
      <c r="AL415" s="341">
        <v>-379.46</v>
      </c>
      <c r="AM415" s="341">
        <v>-136.833</v>
      </c>
      <c r="AN415" s="341">
        <v>0</v>
      </c>
      <c r="AO415" s="341">
        <v>-372.07100000000003</v>
      </c>
      <c r="AP415" s="341">
        <v>-152.38200000000001</v>
      </c>
      <c r="AQ415" s="341">
        <v>0</v>
      </c>
      <c r="AR415" s="341">
        <v>-379.81799999999998</v>
      </c>
      <c r="AS415" s="341">
        <v>-138.49199999999999</v>
      </c>
      <c r="AT415" s="341">
        <v>0</v>
      </c>
      <c r="AU415" s="341">
        <v>-521.96900000000005</v>
      </c>
      <c r="AV415" s="341">
        <v>0</v>
      </c>
      <c r="AW415" s="341">
        <v>133.09</v>
      </c>
      <c r="AX415" s="341">
        <v>-384.36799999999999</v>
      </c>
      <c r="AY415" s="341">
        <v>-6.1479999999999997</v>
      </c>
      <c r="AZ415" s="341">
        <v>75.355000000000004</v>
      </c>
      <c r="BA415" s="341">
        <v>-77.48</v>
      </c>
      <c r="BB415" s="341">
        <v>0</v>
      </c>
      <c r="BC415" s="341">
        <v>83.688999999999993</v>
      </c>
      <c r="BD415" s="341">
        <v>-80.468000000000004</v>
      </c>
      <c r="BE415" s="341">
        <v>0</v>
      </c>
      <c r="BF415" s="341">
        <v>86.391000000000005</v>
      </c>
      <c r="BG415" s="341">
        <v>-80.903000000000006</v>
      </c>
      <c r="BH415" s="341">
        <v>0</v>
      </c>
      <c r="BI415" s="341">
        <v>74.239999999999995</v>
      </c>
      <c r="BJ415" s="341">
        <v>-76.831000000000003</v>
      </c>
      <c r="BK415" s="341">
        <v>0</v>
      </c>
      <c r="BL415" s="341">
        <v>68.418000000000006</v>
      </c>
      <c r="BM415" s="341">
        <v>-71.468000000000004</v>
      </c>
      <c r="BN415" s="341">
        <v>0</v>
      </c>
      <c r="BO415" s="341">
        <v>62.555</v>
      </c>
      <c r="BP415" s="341">
        <v>-55.122999999999998</v>
      </c>
      <c r="BQ415" s="341">
        <v>-12.446999999999999</v>
      </c>
      <c r="BR415" s="341">
        <v>61.253</v>
      </c>
      <c r="BS415" s="341">
        <v>-55.823</v>
      </c>
      <c r="BT415" s="341">
        <v>0</v>
      </c>
      <c r="BU415" s="341">
        <v>60.302999999999997</v>
      </c>
      <c r="BV415" s="341">
        <v>-61.732999999999997</v>
      </c>
      <c r="BW415" s="341">
        <v>0</v>
      </c>
      <c r="BX415" s="341">
        <v>59.908999999999999</v>
      </c>
      <c r="BY415" s="341">
        <v>-59.5</v>
      </c>
      <c r="BZ415" s="341">
        <v>0</v>
      </c>
      <c r="CA415" s="341">
        <v>53.631</v>
      </c>
      <c r="CB415" s="341">
        <v>-53.548000000000002</v>
      </c>
      <c r="CC415" s="341">
        <v>13.266</v>
      </c>
      <c r="CD415" s="341">
        <v>54.121000000000002</v>
      </c>
      <c r="CE415" s="341">
        <v>2275.06</v>
      </c>
      <c r="CF415" s="341">
        <v>-1206.6610000000001</v>
      </c>
      <c r="CG415" s="341">
        <v>50.912999999999997</v>
      </c>
      <c r="CH415" s="341">
        <v>-54.307000000000002</v>
      </c>
      <c r="CI415" s="341">
        <v>-1147.48</v>
      </c>
      <c r="CJ415" s="341">
        <v>53.893999999999998</v>
      </c>
      <c r="CK415" s="341">
        <v>-53.712000000000003</v>
      </c>
      <c r="CL415" s="341">
        <v>1243.27</v>
      </c>
      <c r="CM415" s="341">
        <v>-77.349999999999994</v>
      </c>
      <c r="CN415" s="341">
        <v>-64.412999999999997</v>
      </c>
      <c r="CO415" s="341">
        <v>583.16999999999996</v>
      </c>
      <c r="CP415" s="341">
        <v>0</v>
      </c>
      <c r="CQ415" s="341">
        <v>130.15199999999999</v>
      </c>
      <c r="CR415" s="341">
        <v>-624.46100000000001</v>
      </c>
      <c r="CS415" s="341">
        <v>586.28499999999997</v>
      </c>
      <c r="CT415" s="341">
        <v>-605.32899999999995</v>
      </c>
      <c r="CU415" s="341">
        <v>391.46699999999998</v>
      </c>
      <c r="CV415" s="341">
        <v>-749.22400000000005</v>
      </c>
      <c r="CW415" s="341">
        <v>-272.90300000000002</v>
      </c>
      <c r="CX415" s="341">
        <v>1080.992</v>
      </c>
      <c r="CY415" s="341">
        <v>2457.9430000000002</v>
      </c>
      <c r="CZ415" s="341">
        <v>-1951.1420000000001</v>
      </c>
      <c r="DA415" s="341">
        <v>-712.19600000000003</v>
      </c>
      <c r="DB415" s="341">
        <v>0</v>
      </c>
      <c r="DC415" s="341">
        <v>-327.92399999999998</v>
      </c>
      <c r="DD415" s="341">
        <v>-823.30899999999997</v>
      </c>
      <c r="DE415" s="341">
        <v>0</v>
      </c>
      <c r="DF415" s="341">
        <v>-226.16800000000001</v>
      </c>
      <c r="DG415" s="341">
        <v>810.45100000000002</v>
      </c>
      <c r="DH415" s="341">
        <v>-488.964</v>
      </c>
      <c r="DI415" s="341">
        <v>-347.46199999999999</v>
      </c>
      <c r="DJ415" s="341">
        <v>2166.3649999999998</v>
      </c>
      <c r="DK415" s="341">
        <v>-85.692999999999998</v>
      </c>
      <c r="DL415" s="341">
        <v>-1406.86</v>
      </c>
      <c r="DM415" s="341">
        <v>-654.63199999999995</v>
      </c>
      <c r="DN415" s="341">
        <v>1011.744</v>
      </c>
      <c r="DO415" s="341">
        <v>-1015.838</v>
      </c>
      <c r="DP415" s="341">
        <v>0</v>
      </c>
      <c r="DQ415" s="341">
        <v>1285.4079999999999</v>
      </c>
      <c r="DR415" s="341">
        <v>-1084.441</v>
      </c>
      <c r="DS415" s="341">
        <v>807.77099999999996</v>
      </c>
      <c r="DT415" s="341">
        <v>0</v>
      </c>
      <c r="DU415" s="341">
        <v>-282.55900000000003</v>
      </c>
      <c r="DV415" s="341">
        <v>1541.6880000000001</v>
      </c>
      <c r="DW415" s="342">
        <f t="shared" si="14"/>
        <v>-713.48</v>
      </c>
      <c r="DX415" s="342">
        <f t="shared" si="15"/>
        <v>187.39799999999991</v>
      </c>
    </row>
    <row r="416" spans="1:128" x14ac:dyDescent="0.25">
      <c r="A416" s="231" t="str">
        <f>IF('1'!$A$1=1,B416,C416)</f>
        <v>Інші резервні активи</v>
      </c>
      <c r="B416" s="232" t="s">
        <v>417</v>
      </c>
      <c r="C416" s="232" t="s">
        <v>416</v>
      </c>
      <c r="D416" s="341">
        <v>-963.2059999999999</v>
      </c>
      <c r="E416" s="341">
        <v>-647.29200000000003</v>
      </c>
      <c r="F416" s="341">
        <v>4028.7570000000001</v>
      </c>
      <c r="G416" s="341">
        <v>-385.21500000000003</v>
      </c>
      <c r="H416" s="341">
        <v>314.721</v>
      </c>
      <c r="I416" s="341">
        <v>275.21699999999998</v>
      </c>
      <c r="J416" s="341">
        <v>87.253999999999991</v>
      </c>
      <c r="K416" s="341">
        <v>1986.7240000000002</v>
      </c>
      <c r="L416" s="341">
        <v>121.13800000000001</v>
      </c>
      <c r="M416" s="341">
        <v>145.875</v>
      </c>
      <c r="N416" s="341">
        <v>364.55200000000008</v>
      </c>
      <c r="O416" s="341">
        <v>99.426000000000045</v>
      </c>
      <c r="P416" s="341">
        <v>58.924999999999983</v>
      </c>
      <c r="Q416" s="341">
        <v>-23.395000000000095</v>
      </c>
      <c r="R416" s="341">
        <v>-768.59799999999996</v>
      </c>
      <c r="S416" s="341">
        <v>365.09899999999993</v>
      </c>
      <c r="T416" s="341">
        <v>-152.994</v>
      </c>
      <c r="U416" s="341">
        <v>-639.38800000000003</v>
      </c>
      <c r="V416" s="341">
        <v>-450.48699999999997</v>
      </c>
      <c r="W416" s="341">
        <v>62.408999999999992</v>
      </c>
      <c r="X416" s="341">
        <v>841.59500000000003</v>
      </c>
      <c r="Y416" s="341">
        <v>76.94199999999995</v>
      </c>
      <c r="Z416" s="341">
        <v>-20.350000000000001</v>
      </c>
      <c r="AA416" s="341">
        <v>351.86699999999996</v>
      </c>
      <c r="AB416" s="341">
        <v>-190.43299999999999</v>
      </c>
      <c r="AC416" s="341">
        <v>36.587999999999994</v>
      </c>
      <c r="AD416" s="341">
        <v>-313.89499999999998</v>
      </c>
      <c r="AE416" s="341">
        <v>1368.6730000000002</v>
      </c>
      <c r="AF416" s="341">
        <v>385.99399999999997</v>
      </c>
      <c r="AG416" s="341">
        <v>273.04700000000003</v>
      </c>
      <c r="AH416" s="341">
        <v>-248.035</v>
      </c>
      <c r="AI416" s="341">
        <v>513.00299999999993</v>
      </c>
      <c r="AJ416" s="341">
        <v>537.56200000000001</v>
      </c>
      <c r="AK416" s="341">
        <v>131.64699999999999</v>
      </c>
      <c r="AL416" s="341">
        <v>487.75699999999995</v>
      </c>
      <c r="AM416" s="341">
        <v>-6.7559999999999718</v>
      </c>
      <c r="AN416" s="341">
        <v>-327.87799999999993</v>
      </c>
      <c r="AO416" s="341">
        <v>273.392</v>
      </c>
      <c r="AP416" s="341">
        <v>-42.959000000000003</v>
      </c>
      <c r="AQ416" s="341">
        <v>235.947</v>
      </c>
      <c r="AR416" s="341">
        <v>293.726</v>
      </c>
      <c r="AS416" s="341">
        <v>19.662000000000006</v>
      </c>
      <c r="AT416" s="341">
        <v>-145.58799999999999</v>
      </c>
      <c r="AU416" s="341">
        <v>94.353000000000065</v>
      </c>
      <c r="AV416" s="341">
        <v>-498.72699999999998</v>
      </c>
      <c r="AW416" s="341">
        <v>9.5689999999999884</v>
      </c>
      <c r="AX416" s="341">
        <v>1230.5039999999999</v>
      </c>
      <c r="AY416" s="341">
        <v>2678.5709999999999</v>
      </c>
      <c r="AZ416" s="341">
        <v>-134.93700000000001</v>
      </c>
      <c r="BA416" s="341">
        <v>-457.839</v>
      </c>
      <c r="BB416" s="341">
        <v>428.51799999999992</v>
      </c>
      <c r="BC416" s="341">
        <v>-124.64299999999997</v>
      </c>
      <c r="BD416" s="341">
        <v>-907.50200000000007</v>
      </c>
      <c r="BE416" s="341">
        <v>931.77400000000011</v>
      </c>
      <c r="BF416" s="341">
        <v>1062.521</v>
      </c>
      <c r="BG416" s="341">
        <v>142.92899999999995</v>
      </c>
      <c r="BH416" s="341">
        <v>-424.98600000000005</v>
      </c>
      <c r="BI416" s="341">
        <v>-178.35699999999997</v>
      </c>
      <c r="BJ416" s="341">
        <v>606.51099999999997</v>
      </c>
      <c r="BK416" s="341">
        <v>2958.5219999999999</v>
      </c>
      <c r="BL416" s="341">
        <v>747.19899999999996</v>
      </c>
      <c r="BM416" s="341">
        <v>612.06099999999992</v>
      </c>
      <c r="BN416" s="341">
        <v>-1980.9620000000002</v>
      </c>
      <c r="BO416" s="341">
        <v>596.10799999999995</v>
      </c>
      <c r="BP416" s="341">
        <v>-269.1819999999999</v>
      </c>
      <c r="BQ416" s="341">
        <v>2727.5739999999996</v>
      </c>
      <c r="BR416" s="341">
        <v>-148.75599999999997</v>
      </c>
      <c r="BS416" s="341">
        <v>236.82499999999999</v>
      </c>
      <c r="BT416" s="341">
        <v>-2019.364</v>
      </c>
      <c r="BU416" s="341">
        <v>-351.62700000000001</v>
      </c>
      <c r="BV416" s="341">
        <v>23.677999999999997</v>
      </c>
      <c r="BW416" s="341">
        <v>2328.8379999999997</v>
      </c>
      <c r="BX416" s="341">
        <v>-240.45600000000002</v>
      </c>
      <c r="BY416" s="341">
        <v>-80.16</v>
      </c>
      <c r="BZ416" s="341">
        <v>-1029.96</v>
      </c>
      <c r="CA416" s="341">
        <v>612.56299999999987</v>
      </c>
      <c r="CB416" s="341">
        <v>-177.11999999999995</v>
      </c>
      <c r="CC416" s="341">
        <v>605.25699999999995</v>
      </c>
      <c r="CD416" s="341">
        <v>355.16900000000004</v>
      </c>
      <c r="CE416" s="341">
        <v>31.431999999999988</v>
      </c>
      <c r="CF416" s="341">
        <v>-1126.896</v>
      </c>
      <c r="CG416" s="341">
        <v>791.30500000000006</v>
      </c>
      <c r="CH416" s="341">
        <v>984.53800000000001</v>
      </c>
      <c r="CI416" s="341">
        <v>1464.8489999999997</v>
      </c>
      <c r="CJ416" s="341">
        <v>-1610.634</v>
      </c>
      <c r="CK416" s="341">
        <v>-1406.192</v>
      </c>
      <c r="CL416" s="341">
        <v>-639.42100000000005</v>
      </c>
      <c r="CM416" s="341">
        <v>-721.01400000000001</v>
      </c>
      <c r="CN416" s="341">
        <v>-1755.2660000000001</v>
      </c>
      <c r="CO416" s="341">
        <v>-2683.3410000000003</v>
      </c>
      <c r="CP416" s="341">
        <v>-295.80400000000009</v>
      </c>
      <c r="CQ416" s="341">
        <v>2931.384</v>
      </c>
      <c r="CR416" s="341">
        <v>-760.43300000000022</v>
      </c>
      <c r="CS416" s="341">
        <v>687.05299999999988</v>
      </c>
      <c r="CT416" s="341">
        <v>3004.0050000000001</v>
      </c>
      <c r="CU416" s="341">
        <v>-49.169999999999845</v>
      </c>
      <c r="CV416" s="341">
        <v>1872.1290000000001</v>
      </c>
      <c r="CW416" s="341">
        <v>-524.38199999999983</v>
      </c>
      <c r="CX416" s="341">
        <v>1506.838</v>
      </c>
      <c r="CY416" s="341">
        <v>1212.086</v>
      </c>
      <c r="CZ416" s="341">
        <v>3359.3809999999999</v>
      </c>
      <c r="DA416" s="341">
        <v>2271.453</v>
      </c>
      <c r="DB416" s="341">
        <v>2332.5140000000001</v>
      </c>
      <c r="DC416" s="341">
        <v>-860.11399999999981</v>
      </c>
      <c r="DD416" s="341">
        <v>254.18899999999985</v>
      </c>
      <c r="DE416" s="341">
        <v>-802.06999999999994</v>
      </c>
      <c r="DF416" s="341">
        <v>-102.88799999999992</v>
      </c>
      <c r="DG416" s="341">
        <v>620.88799999999992</v>
      </c>
      <c r="DH416" s="341">
        <v>-1221.4939999999999</v>
      </c>
      <c r="DI416" s="341">
        <v>-1001.6179999999999</v>
      </c>
      <c r="DJ416" s="341">
        <v>3836.904</v>
      </c>
      <c r="DK416" s="341">
        <v>-1216.463</v>
      </c>
      <c r="DL416" s="341">
        <v>-1760.6590000000001</v>
      </c>
      <c r="DM416" s="341">
        <v>-423.42100000000005</v>
      </c>
      <c r="DN416" s="341">
        <v>-1701.6109999999999</v>
      </c>
      <c r="DO416" s="341">
        <v>5346.5619999999999</v>
      </c>
      <c r="DP416" s="341">
        <v>-3185.12</v>
      </c>
      <c r="DQ416" s="341">
        <v>-3398.1320000000001</v>
      </c>
      <c r="DR416" s="341">
        <v>4384.71</v>
      </c>
      <c r="DS416" s="341">
        <v>2967.5569999999998</v>
      </c>
      <c r="DT416" s="341">
        <v>-894.07600000000002</v>
      </c>
      <c r="DU416" s="341">
        <v>-2548.7960000000003</v>
      </c>
      <c r="DV416" s="341">
        <v>357.34500000000014</v>
      </c>
      <c r="DW416" s="342">
        <f t="shared" si="14"/>
        <v>11140.024000000001</v>
      </c>
      <c r="DX416" s="342">
        <f t="shared" si="15"/>
        <v>2627.2150000000001</v>
      </c>
    </row>
    <row r="417" spans="1:264" x14ac:dyDescent="0.25">
      <c r="A417" s="173" t="str">
        <f>IF('1'!$A$1=1,B417,C417)</f>
        <v>Готівкова валюта та депозити</v>
      </c>
      <c r="B417" s="174" t="s">
        <v>418</v>
      </c>
      <c r="C417" s="174" t="s">
        <v>161</v>
      </c>
      <c r="D417" s="343">
        <v>248.26700000000002</v>
      </c>
      <c r="E417" s="343">
        <v>-93.350999999999999</v>
      </c>
      <c r="F417" s="343">
        <v>2740.326</v>
      </c>
      <c r="G417" s="343">
        <v>-1206.6990000000001</v>
      </c>
      <c r="H417" s="343">
        <v>308.44499999999999</v>
      </c>
      <c r="I417" s="343">
        <v>-615.45299999999997</v>
      </c>
      <c r="J417" s="343">
        <v>189.05099999999999</v>
      </c>
      <c r="K417" s="343">
        <v>1943.4950000000001</v>
      </c>
      <c r="L417" s="343">
        <v>71.25800000000001</v>
      </c>
      <c r="M417" s="343">
        <v>-42.694999999999993</v>
      </c>
      <c r="N417" s="343">
        <v>327.35300000000007</v>
      </c>
      <c r="O417" s="343">
        <v>-45.109999999999957</v>
      </c>
      <c r="P417" s="343">
        <v>-61.688000000000017</v>
      </c>
      <c r="Q417" s="343">
        <v>-943.8900000000001</v>
      </c>
      <c r="R417" s="343">
        <v>-1049.154</v>
      </c>
      <c r="S417" s="343">
        <v>-480.62400000000002</v>
      </c>
      <c r="T417" s="343">
        <v>-326.32900000000001</v>
      </c>
      <c r="U417" s="343">
        <v>-592.322</v>
      </c>
      <c r="V417" s="343">
        <v>-199.51399999999998</v>
      </c>
      <c r="W417" s="343">
        <v>250.52799999999999</v>
      </c>
      <c r="X417" s="343">
        <v>575.92200000000003</v>
      </c>
      <c r="Y417" s="343">
        <v>-359.36900000000003</v>
      </c>
      <c r="Z417" s="343">
        <v>-52.725000000000001</v>
      </c>
      <c r="AA417" s="343">
        <v>188.73699999999999</v>
      </c>
      <c r="AB417" s="343">
        <v>-304.505</v>
      </c>
      <c r="AC417" s="343">
        <v>220.46299999999999</v>
      </c>
      <c r="AD417" s="343">
        <v>-566.88499999999999</v>
      </c>
      <c r="AE417" s="343">
        <v>816.90900000000011</v>
      </c>
      <c r="AF417" s="343">
        <v>-492.00700000000001</v>
      </c>
      <c r="AG417" s="343">
        <v>-399.755</v>
      </c>
      <c r="AH417" s="343">
        <v>28.72</v>
      </c>
      <c r="AI417" s="343">
        <v>315.43299999999999</v>
      </c>
      <c r="AJ417" s="343">
        <v>-516.56299999999999</v>
      </c>
      <c r="AK417" s="343">
        <v>73.042999999999992</v>
      </c>
      <c r="AL417" s="343">
        <v>340.23599999999999</v>
      </c>
      <c r="AM417" s="343">
        <v>-403.74199999999996</v>
      </c>
      <c r="AN417" s="343">
        <v>230.91200000000001</v>
      </c>
      <c r="AO417" s="343">
        <v>235.376</v>
      </c>
      <c r="AP417" s="343">
        <v>182.37100000000001</v>
      </c>
      <c r="AQ417" s="343">
        <v>-24.408000000000015</v>
      </c>
      <c r="AR417" s="343">
        <v>302.166</v>
      </c>
      <c r="AS417" s="343">
        <v>-75.230999999999995</v>
      </c>
      <c r="AT417" s="343">
        <v>-23.123000000000001</v>
      </c>
      <c r="AU417" s="343">
        <v>450.12300000000005</v>
      </c>
      <c r="AV417" s="343">
        <v>-358.19199999999995</v>
      </c>
      <c r="AW417" s="343">
        <v>-85.247000000000014</v>
      </c>
      <c r="AX417" s="343">
        <v>610.41399999999999</v>
      </c>
      <c r="AY417" s="343">
        <v>1456.0889999999999</v>
      </c>
      <c r="AZ417" s="343">
        <v>-448.62400000000002</v>
      </c>
      <c r="BA417" s="343">
        <v>-883.98199999999997</v>
      </c>
      <c r="BB417" s="343">
        <v>523.93999999999994</v>
      </c>
      <c r="BC417" s="343">
        <v>-459.4</v>
      </c>
      <c r="BD417" s="343">
        <v>-1060.3910000000001</v>
      </c>
      <c r="BE417" s="343">
        <v>1484.1010000000001</v>
      </c>
      <c r="BF417" s="343">
        <v>495.19</v>
      </c>
      <c r="BG417" s="343">
        <v>-18.877000000000066</v>
      </c>
      <c r="BH417" s="343">
        <v>-738.27700000000004</v>
      </c>
      <c r="BI417" s="343">
        <v>-258.02999999999997</v>
      </c>
      <c r="BJ417" s="343">
        <v>-604.702</v>
      </c>
      <c r="BK417" s="343">
        <v>709.90099999999995</v>
      </c>
      <c r="BL417" s="343">
        <v>821.91899999999998</v>
      </c>
      <c r="BM417" s="343">
        <v>-438.88900000000007</v>
      </c>
      <c r="BN417" s="343">
        <v>-203.80200000000013</v>
      </c>
      <c r="BO417" s="343">
        <v>331.17099999999999</v>
      </c>
      <c r="BP417" s="343">
        <v>-347.27199999999993</v>
      </c>
      <c r="BQ417" s="343">
        <v>1983.4479999999999</v>
      </c>
      <c r="BR417" s="343">
        <v>-838.28800000000001</v>
      </c>
      <c r="BS417" s="343">
        <v>108.26299999999998</v>
      </c>
      <c r="BT417" s="343">
        <v>-1787.9259999999999</v>
      </c>
      <c r="BU417" s="343">
        <v>-237.815</v>
      </c>
      <c r="BV417" s="343">
        <v>338.26400000000001</v>
      </c>
      <c r="BW417" s="343">
        <v>1096.9879999999998</v>
      </c>
      <c r="BX417" s="343">
        <v>-606.47500000000002</v>
      </c>
      <c r="BY417" s="343">
        <v>-3.3059999999999974</v>
      </c>
      <c r="BZ417" s="343">
        <v>-363.17</v>
      </c>
      <c r="CA417" s="343">
        <v>1091.8869999999999</v>
      </c>
      <c r="CB417" s="343">
        <v>-651.63599999999997</v>
      </c>
      <c r="CC417" s="343">
        <v>499.13</v>
      </c>
      <c r="CD417" s="343">
        <v>-60.885999999999967</v>
      </c>
      <c r="CE417" s="343">
        <v>244.666</v>
      </c>
      <c r="CF417" s="343">
        <v>-874.02300000000002</v>
      </c>
      <c r="CG417" s="343">
        <v>1133.0250000000001</v>
      </c>
      <c r="CH417" s="343">
        <v>804.09799999999996</v>
      </c>
      <c r="CI417" s="343">
        <v>620.59399999999982</v>
      </c>
      <c r="CJ417" s="343">
        <v>-811.94299999999998</v>
      </c>
      <c r="CK417" s="343">
        <v>-66.920000000000016</v>
      </c>
      <c r="CL417" s="343">
        <v>961.35599999999999</v>
      </c>
      <c r="CM417" s="343">
        <v>-1046.99</v>
      </c>
      <c r="CN417" s="343">
        <v>169.559</v>
      </c>
      <c r="CO417" s="343">
        <v>783.54600000000005</v>
      </c>
      <c r="CP417" s="343">
        <v>1218.8339999999998</v>
      </c>
      <c r="CQ417" s="343">
        <v>1995.6680000000001</v>
      </c>
      <c r="CR417" s="343">
        <v>-2793.9590000000003</v>
      </c>
      <c r="CS417" s="343">
        <v>1761.9079999999999</v>
      </c>
      <c r="CT417" s="343">
        <v>-82.678999999999974</v>
      </c>
      <c r="CU417" s="343">
        <v>-1482.6569999999999</v>
      </c>
      <c r="CV417" s="343">
        <v>3322.239</v>
      </c>
      <c r="CW417" s="343">
        <v>-836.40399999999988</v>
      </c>
      <c r="CX417" s="343">
        <v>2683.2939999999999</v>
      </c>
      <c r="CY417" s="343">
        <v>-251.91000000000008</v>
      </c>
      <c r="CZ417" s="343">
        <v>73.489000000000033</v>
      </c>
      <c r="DA417" s="343">
        <v>758.38299999999992</v>
      </c>
      <c r="DB417" s="343">
        <v>3098.5619999999999</v>
      </c>
      <c r="DC417" s="343">
        <v>-2438.3629999999998</v>
      </c>
      <c r="DD417" s="343">
        <v>-2195.1790000000001</v>
      </c>
      <c r="DE417" s="343">
        <v>29.355000000000018</v>
      </c>
      <c r="DF417" s="343">
        <v>-1971.5509999999999</v>
      </c>
      <c r="DG417" s="343">
        <v>750.92599999999993</v>
      </c>
      <c r="DH417" s="343">
        <v>-1031.952</v>
      </c>
      <c r="DI417" s="343">
        <v>-363.214</v>
      </c>
      <c r="DJ417" s="343">
        <v>1316.377</v>
      </c>
      <c r="DK417" s="343">
        <v>-824.32600000000002</v>
      </c>
      <c r="DL417" s="343">
        <v>-665.92000000000007</v>
      </c>
      <c r="DM417" s="343">
        <v>-1324.1210000000001</v>
      </c>
      <c r="DN417" s="343">
        <v>-63.638000000000005</v>
      </c>
      <c r="DO417" s="343">
        <v>1063.1280000000002</v>
      </c>
      <c r="DP417" s="343">
        <v>-576.49199999999996</v>
      </c>
      <c r="DQ417" s="343">
        <v>-3367.8980000000001</v>
      </c>
      <c r="DR417" s="343">
        <v>5054.1530000000002</v>
      </c>
      <c r="DS417" s="343">
        <v>2290.5949999999998</v>
      </c>
      <c r="DT417" s="343">
        <v>-598.30600000000004</v>
      </c>
      <c r="DU417" s="343">
        <v>-1493.5250000000001</v>
      </c>
      <c r="DV417" s="343">
        <v>-730.46899999999994</v>
      </c>
      <c r="DW417" s="344">
        <f t="shared" si="14"/>
        <v>3022.8410000000003</v>
      </c>
      <c r="DX417" s="344">
        <f t="shared" si="15"/>
        <v>1506.6920000000005</v>
      </c>
    </row>
    <row r="418" spans="1:264" x14ac:dyDescent="0.25">
      <c r="A418" s="171" t="str">
        <f>IF('1'!$A$1=1,B418,C418)</f>
        <v>Вимоги до органів грошово-кредитного регулювання</v>
      </c>
      <c r="B418" s="172" t="s">
        <v>420</v>
      </c>
      <c r="C418" s="172" t="s">
        <v>419</v>
      </c>
      <c r="D418" s="343">
        <v>-51.189</v>
      </c>
      <c r="E418" s="343">
        <v>199.03100000000001</v>
      </c>
      <c r="F418" s="343">
        <v>951.4</v>
      </c>
      <c r="G418" s="343">
        <v>-856.75599999999997</v>
      </c>
      <c r="H418" s="343">
        <v>180.22499999999999</v>
      </c>
      <c r="I418" s="343">
        <v>-75.706999999999994</v>
      </c>
      <c r="J418" s="343">
        <v>491.71499999999997</v>
      </c>
      <c r="K418" s="343">
        <v>18.913</v>
      </c>
      <c r="L418" s="343">
        <v>-174.58099999999999</v>
      </c>
      <c r="M418" s="343">
        <v>-224.149</v>
      </c>
      <c r="N418" s="343">
        <v>615.64700000000005</v>
      </c>
      <c r="O418" s="343">
        <v>-548.68399999999997</v>
      </c>
      <c r="P418" s="343">
        <v>135.34399999999999</v>
      </c>
      <c r="Q418" s="343">
        <v>288.83600000000001</v>
      </c>
      <c r="R418" s="343">
        <v>-184.93299999999999</v>
      </c>
      <c r="S418" s="343">
        <v>-527.36400000000003</v>
      </c>
      <c r="T418" s="343">
        <v>-107.008</v>
      </c>
      <c r="U418" s="343">
        <v>-28.417000000000002</v>
      </c>
      <c r="V418" s="343">
        <v>45.139000000000003</v>
      </c>
      <c r="W418" s="343">
        <v>-2.6749999999999998</v>
      </c>
      <c r="X418" s="343">
        <v>265.673</v>
      </c>
      <c r="Y418" s="343">
        <v>-174.70599999999999</v>
      </c>
      <c r="Z418" s="343">
        <v>-12.025</v>
      </c>
      <c r="AA418" s="343">
        <v>-239.953</v>
      </c>
      <c r="AB418" s="343">
        <v>90.503</v>
      </c>
      <c r="AC418" s="343">
        <v>18.763000000000002</v>
      </c>
      <c r="AD418" s="343">
        <v>-15.929</v>
      </c>
      <c r="AE418" s="343">
        <v>512.55200000000002</v>
      </c>
      <c r="AF418" s="343">
        <v>-371.49700000000001</v>
      </c>
      <c r="AG418" s="343">
        <v>-90.123000000000005</v>
      </c>
      <c r="AH418" s="343">
        <v>117.491</v>
      </c>
      <c r="AI418" s="343">
        <v>-130.583</v>
      </c>
      <c r="AJ418" s="343">
        <v>-2.52</v>
      </c>
      <c r="AK418" s="343">
        <v>1.6990000000000001</v>
      </c>
      <c r="AL418" s="343">
        <v>314.654</v>
      </c>
      <c r="AM418" s="343">
        <v>-206.93899999999999</v>
      </c>
      <c r="AN418" s="343">
        <v>169.28100000000001</v>
      </c>
      <c r="AO418" s="343">
        <v>29.119</v>
      </c>
      <c r="AP418" s="343">
        <v>200.203</v>
      </c>
      <c r="AQ418" s="343">
        <v>-279.88200000000001</v>
      </c>
      <c r="AR418" s="343">
        <v>20.257000000000001</v>
      </c>
      <c r="AS418" s="343">
        <v>-24.792000000000002</v>
      </c>
      <c r="AT418" s="343">
        <v>-53.097000000000001</v>
      </c>
      <c r="AU418" s="343">
        <v>128.11199999999999</v>
      </c>
      <c r="AV418" s="343">
        <v>-17.138000000000002</v>
      </c>
      <c r="AW418" s="343">
        <v>183.54300000000001</v>
      </c>
      <c r="AX418" s="343">
        <v>-282.339</v>
      </c>
      <c r="AY418" s="343">
        <v>968.67700000000002</v>
      </c>
      <c r="AZ418" s="343">
        <v>138.44300000000001</v>
      </c>
      <c r="BA418" s="343">
        <v>-714.93399999999997</v>
      </c>
      <c r="BB418" s="343">
        <v>60.081000000000003</v>
      </c>
      <c r="BC418" s="343">
        <v>-94.373000000000005</v>
      </c>
      <c r="BD418" s="343">
        <v>-19.670000000000002</v>
      </c>
      <c r="BE418" s="343">
        <v>958.37099999999998</v>
      </c>
      <c r="BF418" s="343">
        <v>-33.844000000000001</v>
      </c>
      <c r="BG418" s="343">
        <v>945.66399999999999</v>
      </c>
      <c r="BH418" s="343">
        <v>-1624.5730000000001</v>
      </c>
      <c r="BI418" s="343">
        <v>-95.968999999999994</v>
      </c>
      <c r="BJ418" s="343">
        <v>-508.89</v>
      </c>
      <c r="BK418" s="343">
        <v>1368.452</v>
      </c>
      <c r="BL418" s="343">
        <v>288.077</v>
      </c>
      <c r="BM418" s="343">
        <v>-932.75300000000004</v>
      </c>
      <c r="BN418" s="343">
        <v>950.17399999999998</v>
      </c>
      <c r="BO418" s="343">
        <v>411.20400000000001</v>
      </c>
      <c r="BP418" s="343">
        <v>-508.96499999999997</v>
      </c>
      <c r="BQ418" s="343">
        <v>1807.4179999999999</v>
      </c>
      <c r="BR418" s="343">
        <v>-928.41700000000003</v>
      </c>
      <c r="BS418" s="343">
        <v>-171.697</v>
      </c>
      <c r="BT418" s="343">
        <v>-1427.6279999999999</v>
      </c>
      <c r="BU418" s="343">
        <v>-239.51400000000001</v>
      </c>
      <c r="BV418" s="343">
        <v>477.798</v>
      </c>
      <c r="BW418" s="343">
        <v>1381.5139999999999</v>
      </c>
      <c r="BX418" s="343">
        <v>-1215.412</v>
      </c>
      <c r="BY418" s="343">
        <v>71.894999999999996</v>
      </c>
      <c r="BZ418" s="343">
        <v>-168.58500000000001</v>
      </c>
      <c r="CA418" s="343">
        <v>636.02599999999995</v>
      </c>
      <c r="CB418" s="343">
        <v>-448.97800000000001</v>
      </c>
      <c r="CC418" s="343">
        <v>793.46699999999998</v>
      </c>
      <c r="CD418" s="343">
        <v>-375.46499999999997</v>
      </c>
      <c r="CE418" s="343">
        <v>309.23099999999999</v>
      </c>
      <c r="CF418" s="343">
        <v>-554.11400000000003</v>
      </c>
      <c r="CG418" s="343">
        <v>627.34900000000005</v>
      </c>
      <c r="CH418" s="343">
        <v>389.786</v>
      </c>
      <c r="CI418" s="343">
        <v>1860.0129999999999</v>
      </c>
      <c r="CJ418" s="343">
        <v>-1875.6869999999999</v>
      </c>
      <c r="CK418" s="343">
        <v>-417.36700000000002</v>
      </c>
      <c r="CL418" s="343">
        <v>867.97699999999998</v>
      </c>
      <c r="CM418" s="343">
        <v>-208.10900000000001</v>
      </c>
      <c r="CN418" s="343">
        <v>-48.31</v>
      </c>
      <c r="CO418" s="343">
        <v>1589.777</v>
      </c>
      <c r="CP418" s="343">
        <v>398.69299999999998</v>
      </c>
      <c r="CQ418" s="343">
        <v>1101.364</v>
      </c>
      <c r="CR418" s="343">
        <v>-2319.5700000000002</v>
      </c>
      <c r="CS418" s="343">
        <v>3029.1379999999999</v>
      </c>
      <c r="CT418" s="343">
        <v>420.28500000000003</v>
      </c>
      <c r="CU418" s="343">
        <v>-1800.3689999999999</v>
      </c>
      <c r="CV418" s="343">
        <v>3152.13</v>
      </c>
      <c r="CW418" s="343">
        <v>-1636.4839999999999</v>
      </c>
      <c r="CX418" s="343">
        <v>3403.0189999999998</v>
      </c>
      <c r="CY418" s="343">
        <v>-1575.347</v>
      </c>
      <c r="CZ418" s="343">
        <v>1214.4110000000001</v>
      </c>
      <c r="DA418" s="343">
        <v>1090.9259999999999</v>
      </c>
      <c r="DB418" s="343">
        <v>1710.269</v>
      </c>
      <c r="DC418" s="343">
        <v>-2169.0619999999999</v>
      </c>
      <c r="DD418" s="343">
        <v>-1337.2929999999999</v>
      </c>
      <c r="DE418" s="343">
        <v>-1335.2049999999999</v>
      </c>
      <c r="DF418" s="343">
        <v>-1292.1210000000001</v>
      </c>
      <c r="DG418" s="343">
        <v>763.74699999999996</v>
      </c>
      <c r="DH418" s="343">
        <v>-1447.663</v>
      </c>
      <c r="DI418" s="343">
        <v>-696.77800000000002</v>
      </c>
      <c r="DJ418" s="343">
        <v>2167.2849999999999</v>
      </c>
      <c r="DK418" s="343">
        <v>-2031.473</v>
      </c>
      <c r="DL418" s="343">
        <v>295.45</v>
      </c>
      <c r="DM418" s="343">
        <v>-1021.412</v>
      </c>
      <c r="DN418" s="343">
        <v>-260.084</v>
      </c>
      <c r="DO418" s="343">
        <v>1246.8340000000001</v>
      </c>
      <c r="DP418" s="343">
        <v>-186.459</v>
      </c>
      <c r="DQ418" s="343">
        <v>-2992.2620000000002</v>
      </c>
      <c r="DR418" s="343">
        <v>4593.1480000000001</v>
      </c>
      <c r="DS418" s="343">
        <v>2148.328</v>
      </c>
      <c r="DT418" s="343">
        <v>-439.78899999999999</v>
      </c>
      <c r="DU418" s="343">
        <v>-2112.4639999999999</v>
      </c>
      <c r="DV418" s="343">
        <v>-1378.3309999999999</v>
      </c>
      <c r="DW418" s="344">
        <f t="shared" si="14"/>
        <v>1988.9900000000011</v>
      </c>
      <c r="DX418" s="344">
        <f t="shared" si="15"/>
        <v>1814.9140000000002</v>
      </c>
    </row>
    <row r="419" spans="1:264" s="253" customFormat="1" x14ac:dyDescent="0.25">
      <c r="A419" s="171" t="str">
        <f>IF('1'!$A$1=1,B419,C419)</f>
        <v>Вимоги до інших інституційних одиниць</v>
      </c>
      <c r="B419" s="172" t="s">
        <v>422</v>
      </c>
      <c r="C419" s="172" t="s">
        <v>421</v>
      </c>
      <c r="D419" s="343">
        <v>299.45600000000002</v>
      </c>
      <c r="E419" s="343">
        <v>-292.38200000000001</v>
      </c>
      <c r="F419" s="343">
        <v>1788.9259999999999</v>
      </c>
      <c r="G419" s="343">
        <v>-349.94299999999998</v>
      </c>
      <c r="H419" s="343">
        <v>128.22</v>
      </c>
      <c r="I419" s="343">
        <v>-539.74599999999998</v>
      </c>
      <c r="J419" s="343">
        <v>-302.66399999999999</v>
      </c>
      <c r="K419" s="343">
        <v>1924.5820000000001</v>
      </c>
      <c r="L419" s="343">
        <v>245.839</v>
      </c>
      <c r="M419" s="343">
        <v>181.45400000000001</v>
      </c>
      <c r="N419" s="343">
        <v>-288.29399999999998</v>
      </c>
      <c r="O419" s="343">
        <v>503.57400000000001</v>
      </c>
      <c r="P419" s="343">
        <v>-197.03200000000001</v>
      </c>
      <c r="Q419" s="343">
        <v>-1232.7260000000001</v>
      </c>
      <c r="R419" s="343">
        <v>-864.221</v>
      </c>
      <c r="S419" s="343">
        <v>46.74</v>
      </c>
      <c r="T419" s="343">
        <v>-219.321</v>
      </c>
      <c r="U419" s="343">
        <v>-563.90499999999997</v>
      </c>
      <c r="V419" s="343">
        <v>-244.65299999999999</v>
      </c>
      <c r="W419" s="343">
        <v>253.203</v>
      </c>
      <c r="X419" s="343">
        <v>310.24900000000002</v>
      </c>
      <c r="Y419" s="343">
        <v>-184.66300000000001</v>
      </c>
      <c r="Z419" s="343">
        <v>-40.700000000000003</v>
      </c>
      <c r="AA419" s="343">
        <v>428.69</v>
      </c>
      <c r="AB419" s="343">
        <v>-395.00799999999998</v>
      </c>
      <c r="AC419" s="343">
        <v>201.7</v>
      </c>
      <c r="AD419" s="343">
        <v>-550.95600000000002</v>
      </c>
      <c r="AE419" s="343">
        <v>304.35700000000003</v>
      </c>
      <c r="AF419" s="343">
        <v>-120.51</v>
      </c>
      <c r="AG419" s="343">
        <v>-309.63200000000001</v>
      </c>
      <c r="AH419" s="343">
        <v>-88.771000000000001</v>
      </c>
      <c r="AI419" s="343">
        <v>446.01600000000002</v>
      </c>
      <c r="AJ419" s="343">
        <v>-514.04300000000001</v>
      </c>
      <c r="AK419" s="343">
        <v>71.343999999999994</v>
      </c>
      <c r="AL419" s="343">
        <v>25.582000000000001</v>
      </c>
      <c r="AM419" s="343">
        <v>-196.803</v>
      </c>
      <c r="AN419" s="343">
        <v>61.631</v>
      </c>
      <c r="AO419" s="343">
        <v>206.25700000000001</v>
      </c>
      <c r="AP419" s="343">
        <v>-17.832000000000001</v>
      </c>
      <c r="AQ419" s="343">
        <v>255.47399999999999</v>
      </c>
      <c r="AR419" s="343">
        <v>281.90899999999999</v>
      </c>
      <c r="AS419" s="343">
        <v>-50.439</v>
      </c>
      <c r="AT419" s="343">
        <v>29.974</v>
      </c>
      <c r="AU419" s="343">
        <v>322.01100000000002</v>
      </c>
      <c r="AV419" s="343">
        <v>-341.05399999999997</v>
      </c>
      <c r="AW419" s="343">
        <v>-268.79000000000002</v>
      </c>
      <c r="AX419" s="343">
        <v>892.75300000000004</v>
      </c>
      <c r="AY419" s="343">
        <v>487.41199999999998</v>
      </c>
      <c r="AZ419" s="343">
        <v>-587.06700000000001</v>
      </c>
      <c r="BA419" s="343">
        <v>-169.048</v>
      </c>
      <c r="BB419" s="343">
        <v>463.85899999999998</v>
      </c>
      <c r="BC419" s="343">
        <v>-365.02699999999999</v>
      </c>
      <c r="BD419" s="343">
        <v>-1040.721</v>
      </c>
      <c r="BE419" s="343">
        <v>525.73</v>
      </c>
      <c r="BF419" s="343">
        <v>529.03399999999999</v>
      </c>
      <c r="BG419" s="343">
        <v>-964.54100000000005</v>
      </c>
      <c r="BH419" s="343">
        <v>886.29600000000005</v>
      </c>
      <c r="BI419" s="343">
        <v>-162.06100000000001</v>
      </c>
      <c r="BJ419" s="343">
        <v>-95.811999999999998</v>
      </c>
      <c r="BK419" s="343">
        <v>-658.55100000000004</v>
      </c>
      <c r="BL419" s="343">
        <v>533.84199999999998</v>
      </c>
      <c r="BM419" s="343">
        <v>493.86399999999998</v>
      </c>
      <c r="BN419" s="343">
        <v>-1153.9760000000001</v>
      </c>
      <c r="BO419" s="343">
        <v>-80.033000000000001</v>
      </c>
      <c r="BP419" s="343">
        <v>161.69300000000001</v>
      </c>
      <c r="BQ419" s="343">
        <v>176.03</v>
      </c>
      <c r="BR419" s="343">
        <v>90.129000000000005</v>
      </c>
      <c r="BS419" s="343">
        <v>279.95999999999998</v>
      </c>
      <c r="BT419" s="343">
        <v>-360.298</v>
      </c>
      <c r="BU419" s="343">
        <v>1.6990000000000001</v>
      </c>
      <c r="BV419" s="343">
        <v>-139.53399999999999</v>
      </c>
      <c r="BW419" s="343">
        <v>-284.52600000000001</v>
      </c>
      <c r="BX419" s="343">
        <v>608.93700000000001</v>
      </c>
      <c r="BY419" s="343">
        <v>-75.200999999999993</v>
      </c>
      <c r="BZ419" s="343">
        <v>-194.58500000000001</v>
      </c>
      <c r="CA419" s="343">
        <v>455.86099999999999</v>
      </c>
      <c r="CB419" s="343">
        <v>-202.65799999999999</v>
      </c>
      <c r="CC419" s="343">
        <v>-294.33699999999999</v>
      </c>
      <c r="CD419" s="343">
        <v>314.57900000000001</v>
      </c>
      <c r="CE419" s="343">
        <v>-64.564999999999998</v>
      </c>
      <c r="CF419" s="343">
        <v>-319.90899999999999</v>
      </c>
      <c r="CG419" s="343">
        <v>505.67599999999999</v>
      </c>
      <c r="CH419" s="343">
        <v>414.31200000000001</v>
      </c>
      <c r="CI419" s="343">
        <v>-1239.4190000000001</v>
      </c>
      <c r="CJ419" s="343">
        <v>1063.7439999999999</v>
      </c>
      <c r="CK419" s="343">
        <v>350.447</v>
      </c>
      <c r="CL419" s="343">
        <v>93.379000000000005</v>
      </c>
      <c r="CM419" s="343">
        <v>-838.88099999999997</v>
      </c>
      <c r="CN419" s="343">
        <v>217.869</v>
      </c>
      <c r="CO419" s="343">
        <v>-806.23099999999999</v>
      </c>
      <c r="CP419" s="343">
        <v>820.14099999999996</v>
      </c>
      <c r="CQ419" s="343">
        <v>894.30399999999997</v>
      </c>
      <c r="CR419" s="343">
        <v>-474.38900000000001</v>
      </c>
      <c r="CS419" s="343">
        <v>-1267.23</v>
      </c>
      <c r="CT419" s="343">
        <v>-502.964</v>
      </c>
      <c r="CU419" s="343">
        <v>317.71199999999999</v>
      </c>
      <c r="CV419" s="343">
        <v>170.10900000000001</v>
      </c>
      <c r="CW419" s="343">
        <v>800.08</v>
      </c>
      <c r="CX419" s="343">
        <v>-719.72500000000002</v>
      </c>
      <c r="CY419" s="343">
        <v>1323.4369999999999</v>
      </c>
      <c r="CZ419" s="343">
        <v>-1140.922</v>
      </c>
      <c r="DA419" s="343">
        <v>-332.54300000000001</v>
      </c>
      <c r="DB419" s="343">
        <v>1388.2929999999999</v>
      </c>
      <c r="DC419" s="343">
        <v>-269.30099999999999</v>
      </c>
      <c r="DD419" s="343">
        <v>-857.88599999999997</v>
      </c>
      <c r="DE419" s="343">
        <v>1364.56</v>
      </c>
      <c r="DF419" s="343">
        <v>-679.43</v>
      </c>
      <c r="DG419" s="343">
        <v>-12.821</v>
      </c>
      <c r="DH419" s="343">
        <v>415.71100000000001</v>
      </c>
      <c r="DI419" s="343">
        <v>333.56400000000002</v>
      </c>
      <c r="DJ419" s="343">
        <v>-850.90800000000002</v>
      </c>
      <c r="DK419" s="343">
        <v>1207.1469999999999</v>
      </c>
      <c r="DL419" s="343">
        <v>-961.37</v>
      </c>
      <c r="DM419" s="343">
        <v>-302.709</v>
      </c>
      <c r="DN419" s="343">
        <v>196.446</v>
      </c>
      <c r="DO419" s="343">
        <v>-183.70599999999999</v>
      </c>
      <c r="DP419" s="343">
        <v>-390.03300000000002</v>
      </c>
      <c r="DQ419" s="343">
        <v>-375.63600000000002</v>
      </c>
      <c r="DR419" s="343">
        <v>461.005</v>
      </c>
      <c r="DS419" s="343">
        <v>142.267</v>
      </c>
      <c r="DT419" s="343">
        <v>-158.517</v>
      </c>
      <c r="DU419" s="343">
        <v>618.93899999999996</v>
      </c>
      <c r="DV419" s="343">
        <v>647.86199999999997</v>
      </c>
      <c r="DW419" s="344">
        <f t="shared" si="14"/>
        <v>1033.8510000000001</v>
      </c>
      <c r="DX419" s="344">
        <f t="shared" si="15"/>
        <v>-308.22199999999992</v>
      </c>
    </row>
    <row r="420" spans="1:264" s="255" customFormat="1" x14ac:dyDescent="0.25">
      <c r="A420" s="173" t="str">
        <f>IF('1'!$A$1=1,B420,C420)</f>
        <v>Цінні папери</v>
      </c>
      <c r="B420" s="174" t="s">
        <v>424</v>
      </c>
      <c r="C420" s="174" t="s">
        <v>423</v>
      </c>
      <c r="D420" s="345">
        <v>-1211.473</v>
      </c>
      <c r="E420" s="345">
        <v>-553.94100000000003</v>
      </c>
      <c r="F420" s="345">
        <v>1288.431</v>
      </c>
      <c r="G420" s="345">
        <v>821.48400000000004</v>
      </c>
      <c r="H420" s="345">
        <v>6.2759999999999998</v>
      </c>
      <c r="I420" s="345">
        <v>890.67</v>
      </c>
      <c r="J420" s="345">
        <v>-101.797</v>
      </c>
      <c r="K420" s="345">
        <v>43.228999999999999</v>
      </c>
      <c r="L420" s="345">
        <v>49.88</v>
      </c>
      <c r="M420" s="345">
        <v>188.57</v>
      </c>
      <c r="N420" s="345">
        <v>37.198999999999998</v>
      </c>
      <c r="O420" s="345">
        <v>144.536</v>
      </c>
      <c r="P420" s="345">
        <v>120.613</v>
      </c>
      <c r="Q420" s="345">
        <v>920.495</v>
      </c>
      <c r="R420" s="345">
        <v>280.55599999999998</v>
      </c>
      <c r="S420" s="345">
        <v>845.72299999999996</v>
      </c>
      <c r="T420" s="345">
        <v>173.33500000000001</v>
      </c>
      <c r="U420" s="345">
        <v>-47.066000000000003</v>
      </c>
      <c r="V420" s="345">
        <v>-250.97300000000001</v>
      </c>
      <c r="W420" s="345">
        <v>-188.119</v>
      </c>
      <c r="X420" s="345">
        <v>265.673</v>
      </c>
      <c r="Y420" s="345">
        <v>436.31099999999998</v>
      </c>
      <c r="Z420" s="345">
        <v>32.375</v>
      </c>
      <c r="AA420" s="345">
        <v>163.13</v>
      </c>
      <c r="AB420" s="345">
        <v>114.072</v>
      </c>
      <c r="AC420" s="345">
        <v>-183.875</v>
      </c>
      <c r="AD420" s="345">
        <v>252.99</v>
      </c>
      <c r="AE420" s="345">
        <v>551.76400000000001</v>
      </c>
      <c r="AF420" s="345">
        <v>878.00099999999998</v>
      </c>
      <c r="AG420" s="345">
        <v>672.80200000000002</v>
      </c>
      <c r="AH420" s="345">
        <v>-276.755</v>
      </c>
      <c r="AI420" s="345">
        <v>197.57</v>
      </c>
      <c r="AJ420" s="345">
        <v>1054.125</v>
      </c>
      <c r="AK420" s="345">
        <v>58.603999999999999</v>
      </c>
      <c r="AL420" s="345">
        <v>147.52099999999999</v>
      </c>
      <c r="AM420" s="345">
        <v>396.98599999999999</v>
      </c>
      <c r="AN420" s="345">
        <v>-558.79</v>
      </c>
      <c r="AO420" s="345">
        <v>38.015999999999998</v>
      </c>
      <c r="AP420" s="345">
        <v>-225.33</v>
      </c>
      <c r="AQ420" s="345">
        <v>260.35500000000002</v>
      </c>
      <c r="AR420" s="345">
        <v>-8.44</v>
      </c>
      <c r="AS420" s="345">
        <v>94.893000000000001</v>
      </c>
      <c r="AT420" s="345">
        <v>-122.465</v>
      </c>
      <c r="AU420" s="345">
        <v>-355.77</v>
      </c>
      <c r="AV420" s="345">
        <v>-140.535</v>
      </c>
      <c r="AW420" s="345">
        <v>94.816000000000003</v>
      </c>
      <c r="AX420" s="345">
        <v>620.09</v>
      </c>
      <c r="AY420" s="345">
        <v>1222.482</v>
      </c>
      <c r="AZ420" s="345">
        <v>313.68700000000001</v>
      </c>
      <c r="BA420" s="345">
        <v>426.14299999999997</v>
      </c>
      <c r="BB420" s="345">
        <v>-95.421999999999997</v>
      </c>
      <c r="BC420" s="345">
        <v>334.75700000000001</v>
      </c>
      <c r="BD420" s="345">
        <v>152.88900000000001</v>
      </c>
      <c r="BE420" s="345">
        <v>-552.327</v>
      </c>
      <c r="BF420" s="345">
        <v>567.33100000000002</v>
      </c>
      <c r="BG420" s="345">
        <v>161.80600000000001</v>
      </c>
      <c r="BH420" s="345">
        <v>313.291</v>
      </c>
      <c r="BI420" s="345">
        <v>79.673000000000002</v>
      </c>
      <c r="BJ420" s="345">
        <v>1211.213</v>
      </c>
      <c r="BK420" s="345">
        <v>2248.6210000000001</v>
      </c>
      <c r="BL420" s="345">
        <v>-74.72</v>
      </c>
      <c r="BM420" s="345">
        <v>1050.95</v>
      </c>
      <c r="BN420" s="345">
        <v>-1777.16</v>
      </c>
      <c r="BO420" s="345">
        <v>264.93700000000001</v>
      </c>
      <c r="BP420" s="345">
        <v>78.09</v>
      </c>
      <c r="BQ420" s="345">
        <v>744.12599999999998</v>
      </c>
      <c r="BR420" s="345">
        <v>689.53200000000004</v>
      </c>
      <c r="BS420" s="345">
        <v>128.56200000000001</v>
      </c>
      <c r="BT420" s="345">
        <v>-231.43799999999999</v>
      </c>
      <c r="BU420" s="345">
        <v>-113.812</v>
      </c>
      <c r="BV420" s="345">
        <v>-314.58600000000001</v>
      </c>
      <c r="BW420" s="345">
        <v>1231.8499999999999</v>
      </c>
      <c r="BX420" s="345">
        <v>366.01900000000001</v>
      </c>
      <c r="BY420" s="345">
        <v>-76.853999999999999</v>
      </c>
      <c r="BZ420" s="345">
        <v>-666.79</v>
      </c>
      <c r="CA420" s="345">
        <v>-479.32400000000001</v>
      </c>
      <c r="CB420" s="345">
        <v>474.51600000000002</v>
      </c>
      <c r="CC420" s="345">
        <v>106.127</v>
      </c>
      <c r="CD420" s="345">
        <v>416.05500000000001</v>
      </c>
      <c r="CE420" s="345">
        <v>-213.23400000000001</v>
      </c>
      <c r="CF420" s="345">
        <v>-252.87299999999999</v>
      </c>
      <c r="CG420" s="345">
        <v>-341.72</v>
      </c>
      <c r="CH420" s="345">
        <v>180.44</v>
      </c>
      <c r="CI420" s="345">
        <v>844.255</v>
      </c>
      <c r="CJ420" s="345">
        <v>-798.69100000000003</v>
      </c>
      <c r="CK420" s="345">
        <v>-1339.2719999999999</v>
      </c>
      <c r="CL420" s="345">
        <v>-1600.777</v>
      </c>
      <c r="CM420" s="345">
        <v>325.976</v>
      </c>
      <c r="CN420" s="345">
        <v>-1924.825</v>
      </c>
      <c r="CO420" s="345">
        <v>-3466.8870000000002</v>
      </c>
      <c r="CP420" s="345">
        <v>-1514.6379999999999</v>
      </c>
      <c r="CQ420" s="345">
        <v>935.71600000000001</v>
      </c>
      <c r="CR420" s="345">
        <v>2033.5260000000001</v>
      </c>
      <c r="CS420" s="345">
        <v>-1074.855</v>
      </c>
      <c r="CT420" s="345">
        <v>3086.6840000000002</v>
      </c>
      <c r="CU420" s="345">
        <v>1433.4870000000001</v>
      </c>
      <c r="CV420" s="345">
        <v>-1450.11</v>
      </c>
      <c r="CW420" s="345">
        <v>312.02199999999999</v>
      </c>
      <c r="CX420" s="345">
        <v>-1176.4559999999999</v>
      </c>
      <c r="CY420" s="345">
        <v>1463.9960000000001</v>
      </c>
      <c r="CZ420" s="345">
        <v>3285.8919999999998</v>
      </c>
      <c r="DA420" s="345">
        <v>1513.07</v>
      </c>
      <c r="DB420" s="345">
        <v>-766.048</v>
      </c>
      <c r="DC420" s="345">
        <v>1578.249</v>
      </c>
      <c r="DD420" s="345">
        <v>2449.3679999999999</v>
      </c>
      <c r="DE420" s="345">
        <v>-831.42499999999995</v>
      </c>
      <c r="DF420" s="345">
        <v>1868.663</v>
      </c>
      <c r="DG420" s="345">
        <v>-130.03800000000001</v>
      </c>
      <c r="DH420" s="345">
        <v>-189.542</v>
      </c>
      <c r="DI420" s="345">
        <v>-638.404</v>
      </c>
      <c r="DJ420" s="345">
        <v>2520.527</v>
      </c>
      <c r="DK420" s="345">
        <v>-392.137</v>
      </c>
      <c r="DL420" s="345">
        <v>-1094.739</v>
      </c>
      <c r="DM420" s="345">
        <v>900.7</v>
      </c>
      <c r="DN420" s="345">
        <v>-1637.973</v>
      </c>
      <c r="DO420" s="345">
        <v>4283.4340000000002</v>
      </c>
      <c r="DP420" s="345">
        <v>-2608.6280000000002</v>
      </c>
      <c r="DQ420" s="345">
        <v>-30.234000000000002</v>
      </c>
      <c r="DR420" s="345">
        <v>-669.44299999999998</v>
      </c>
      <c r="DS420" s="345">
        <v>676.96199999999999</v>
      </c>
      <c r="DT420" s="345">
        <v>-295.77</v>
      </c>
      <c r="DU420" s="345">
        <v>-1055.271</v>
      </c>
      <c r="DV420" s="345">
        <v>1087.8140000000001</v>
      </c>
      <c r="DW420" s="346">
        <f t="shared" si="14"/>
        <v>8117.1829999999991</v>
      </c>
      <c r="DX420" s="346">
        <f t="shared" si="15"/>
        <v>1120.5230000000004</v>
      </c>
    </row>
    <row r="421" spans="1:264" s="255" customFormat="1" x14ac:dyDescent="0.25">
      <c r="A421" s="171" t="str">
        <f>IF('1'!$A$1=1,B421,C421)</f>
        <v>Боргові цінні папери</v>
      </c>
      <c r="B421" s="172" t="s">
        <v>157</v>
      </c>
      <c r="C421" s="172" t="s">
        <v>87</v>
      </c>
      <c r="D421" s="345">
        <v>-1211.473</v>
      </c>
      <c r="E421" s="345">
        <v>-553.94100000000003</v>
      </c>
      <c r="F421" s="345">
        <v>1288.431</v>
      </c>
      <c r="G421" s="345">
        <v>821.48400000000004</v>
      </c>
      <c r="H421" s="345">
        <v>6.2759999999999998</v>
      </c>
      <c r="I421" s="345">
        <v>890.67</v>
      </c>
      <c r="J421" s="345">
        <v>-101.797</v>
      </c>
      <c r="K421" s="345">
        <v>43.228999999999999</v>
      </c>
      <c r="L421" s="345">
        <v>49.88</v>
      </c>
      <c r="M421" s="345">
        <v>188.57</v>
      </c>
      <c r="N421" s="345">
        <v>37.198999999999998</v>
      </c>
      <c r="O421" s="345">
        <v>144.536</v>
      </c>
      <c r="P421" s="345">
        <v>120.613</v>
      </c>
      <c r="Q421" s="345">
        <v>920.495</v>
      </c>
      <c r="R421" s="345">
        <v>280.55599999999998</v>
      </c>
      <c r="S421" s="345">
        <v>845.72299999999996</v>
      </c>
      <c r="T421" s="345">
        <v>173.33500000000001</v>
      </c>
      <c r="U421" s="345">
        <v>-47.066000000000003</v>
      </c>
      <c r="V421" s="345">
        <v>-250.97300000000001</v>
      </c>
      <c r="W421" s="345">
        <v>-188.119</v>
      </c>
      <c r="X421" s="345">
        <v>265.673</v>
      </c>
      <c r="Y421" s="345">
        <v>436.31099999999998</v>
      </c>
      <c r="Z421" s="345">
        <v>32.375</v>
      </c>
      <c r="AA421" s="345">
        <v>163.13</v>
      </c>
      <c r="AB421" s="345">
        <v>114.072</v>
      </c>
      <c r="AC421" s="345">
        <v>-183.875</v>
      </c>
      <c r="AD421" s="345">
        <v>252.99</v>
      </c>
      <c r="AE421" s="345">
        <v>551.76400000000001</v>
      </c>
      <c r="AF421" s="345">
        <v>878.00099999999998</v>
      </c>
      <c r="AG421" s="345">
        <v>672.80200000000002</v>
      </c>
      <c r="AH421" s="345">
        <v>-276.755</v>
      </c>
      <c r="AI421" s="345">
        <v>197.57</v>
      </c>
      <c r="AJ421" s="345">
        <v>1054.125</v>
      </c>
      <c r="AK421" s="345">
        <v>58.603999999999999</v>
      </c>
      <c r="AL421" s="345">
        <v>147.52099999999999</v>
      </c>
      <c r="AM421" s="345">
        <v>396.98599999999999</v>
      </c>
      <c r="AN421" s="345">
        <v>-558.79</v>
      </c>
      <c r="AO421" s="345">
        <v>38.015999999999998</v>
      </c>
      <c r="AP421" s="345">
        <v>-225.33</v>
      </c>
      <c r="AQ421" s="345">
        <v>260.35500000000002</v>
      </c>
      <c r="AR421" s="345">
        <v>-8.44</v>
      </c>
      <c r="AS421" s="345">
        <v>94.893000000000001</v>
      </c>
      <c r="AT421" s="345">
        <v>-122.465</v>
      </c>
      <c r="AU421" s="345">
        <v>-355.77</v>
      </c>
      <c r="AV421" s="345">
        <v>-140.535</v>
      </c>
      <c r="AW421" s="345">
        <v>94.816000000000003</v>
      </c>
      <c r="AX421" s="345">
        <v>620.09</v>
      </c>
      <c r="AY421" s="345">
        <v>1222.482</v>
      </c>
      <c r="AZ421" s="345">
        <v>313.68700000000001</v>
      </c>
      <c r="BA421" s="345">
        <v>426.14299999999997</v>
      </c>
      <c r="BB421" s="345">
        <v>-95.421999999999997</v>
      </c>
      <c r="BC421" s="345">
        <v>334.75700000000001</v>
      </c>
      <c r="BD421" s="345">
        <v>152.88900000000001</v>
      </c>
      <c r="BE421" s="345">
        <v>-552.327</v>
      </c>
      <c r="BF421" s="345">
        <v>567.33100000000002</v>
      </c>
      <c r="BG421" s="345">
        <v>161.80600000000001</v>
      </c>
      <c r="BH421" s="345">
        <v>313.291</v>
      </c>
      <c r="BI421" s="345">
        <v>79.673000000000002</v>
      </c>
      <c r="BJ421" s="345">
        <v>1211.213</v>
      </c>
      <c r="BK421" s="345">
        <v>2248.6210000000001</v>
      </c>
      <c r="BL421" s="345">
        <v>-74.72</v>
      </c>
      <c r="BM421" s="345">
        <v>1050.95</v>
      </c>
      <c r="BN421" s="345">
        <v>-1777.16</v>
      </c>
      <c r="BO421" s="345">
        <v>264.93700000000001</v>
      </c>
      <c r="BP421" s="345">
        <v>78.09</v>
      </c>
      <c r="BQ421" s="345">
        <v>744.12599999999998</v>
      </c>
      <c r="BR421" s="345">
        <v>689.53200000000004</v>
      </c>
      <c r="BS421" s="345">
        <v>128.56200000000001</v>
      </c>
      <c r="BT421" s="345">
        <v>-231.43799999999999</v>
      </c>
      <c r="BU421" s="345">
        <v>-113.812</v>
      </c>
      <c r="BV421" s="345">
        <v>-314.58600000000001</v>
      </c>
      <c r="BW421" s="345">
        <v>1231.8499999999999</v>
      </c>
      <c r="BX421" s="345">
        <v>366.01900000000001</v>
      </c>
      <c r="BY421" s="345">
        <v>-76.853999999999999</v>
      </c>
      <c r="BZ421" s="345">
        <v>-666.79</v>
      </c>
      <c r="CA421" s="345">
        <v>-479.32400000000001</v>
      </c>
      <c r="CB421" s="345">
        <v>474.51600000000002</v>
      </c>
      <c r="CC421" s="345">
        <v>106.127</v>
      </c>
      <c r="CD421" s="345">
        <v>416.05500000000001</v>
      </c>
      <c r="CE421" s="345">
        <v>-213.23400000000001</v>
      </c>
      <c r="CF421" s="345">
        <v>-252.87299999999999</v>
      </c>
      <c r="CG421" s="345">
        <v>-341.72</v>
      </c>
      <c r="CH421" s="345">
        <v>180.44</v>
      </c>
      <c r="CI421" s="345">
        <v>844.255</v>
      </c>
      <c r="CJ421" s="345">
        <v>-798.69100000000003</v>
      </c>
      <c r="CK421" s="345">
        <v>-1339.2719999999999</v>
      </c>
      <c r="CL421" s="345">
        <v>-1600.777</v>
      </c>
      <c r="CM421" s="345">
        <v>325.976</v>
      </c>
      <c r="CN421" s="345">
        <v>-1924.825</v>
      </c>
      <c r="CO421" s="345">
        <v>-3466.8870000000002</v>
      </c>
      <c r="CP421" s="345">
        <v>-1514.6379999999999</v>
      </c>
      <c r="CQ421" s="345">
        <v>935.71600000000001</v>
      </c>
      <c r="CR421" s="345">
        <v>2033.5260000000001</v>
      </c>
      <c r="CS421" s="345">
        <v>-1074.855</v>
      </c>
      <c r="CT421" s="345">
        <v>3086.6840000000002</v>
      </c>
      <c r="CU421" s="345">
        <v>1433.4870000000001</v>
      </c>
      <c r="CV421" s="345">
        <v>-1450.11</v>
      </c>
      <c r="CW421" s="345">
        <v>312.02199999999999</v>
      </c>
      <c r="CX421" s="345">
        <v>-1176.4559999999999</v>
      </c>
      <c r="CY421" s="345">
        <v>1463.9960000000001</v>
      </c>
      <c r="CZ421" s="345">
        <v>3285.8919999999998</v>
      </c>
      <c r="DA421" s="345">
        <v>1513.07</v>
      </c>
      <c r="DB421" s="345">
        <v>-766.048</v>
      </c>
      <c r="DC421" s="345">
        <v>1578.249</v>
      </c>
      <c r="DD421" s="345">
        <v>2449.3679999999999</v>
      </c>
      <c r="DE421" s="345">
        <v>-831.42499999999995</v>
      </c>
      <c r="DF421" s="345">
        <v>1868.663</v>
      </c>
      <c r="DG421" s="345">
        <v>-130.03800000000001</v>
      </c>
      <c r="DH421" s="345">
        <v>-189.542</v>
      </c>
      <c r="DI421" s="345">
        <v>-638.404</v>
      </c>
      <c r="DJ421" s="345">
        <v>2520.527</v>
      </c>
      <c r="DK421" s="345">
        <v>-392.137</v>
      </c>
      <c r="DL421" s="345">
        <v>-1094.739</v>
      </c>
      <c r="DM421" s="345">
        <v>900.7</v>
      </c>
      <c r="DN421" s="345">
        <v>-1637.973</v>
      </c>
      <c r="DO421" s="345">
        <v>4283.4340000000002</v>
      </c>
      <c r="DP421" s="345">
        <v>-2608.6280000000002</v>
      </c>
      <c r="DQ421" s="345">
        <v>-30.234000000000002</v>
      </c>
      <c r="DR421" s="345">
        <v>-669.44299999999998</v>
      </c>
      <c r="DS421" s="345">
        <v>676.96199999999999</v>
      </c>
      <c r="DT421" s="345">
        <v>-295.77</v>
      </c>
      <c r="DU421" s="345">
        <v>-1055.271</v>
      </c>
      <c r="DV421" s="345">
        <v>1087.8140000000001</v>
      </c>
      <c r="DW421" s="346">
        <f t="shared" si="14"/>
        <v>8117.1829999999991</v>
      </c>
      <c r="DX421" s="346">
        <f t="shared" si="15"/>
        <v>1120.5230000000004</v>
      </c>
    </row>
    <row r="422" spans="1:264" s="279" customFormat="1" x14ac:dyDescent="0.25">
      <c r="A422" s="233" t="str">
        <f>IF('1'!$A$1=1,B422,C422)</f>
        <v>Довгострокові</v>
      </c>
      <c r="B422" s="234" t="s">
        <v>174</v>
      </c>
      <c r="C422" s="234" t="s">
        <v>173</v>
      </c>
      <c r="D422" s="345">
        <v>-1211.473</v>
      </c>
      <c r="E422" s="345">
        <v>-553.94100000000003</v>
      </c>
      <c r="F422" s="345">
        <v>1288.431</v>
      </c>
      <c r="G422" s="345">
        <v>821.48400000000004</v>
      </c>
      <c r="H422" s="345">
        <v>6.2759999999999998</v>
      </c>
      <c r="I422" s="345">
        <v>890.67</v>
      </c>
      <c r="J422" s="345">
        <v>-101.797</v>
      </c>
      <c r="K422" s="345">
        <v>43.228999999999999</v>
      </c>
      <c r="L422" s="345">
        <v>49.88</v>
      </c>
      <c r="M422" s="345">
        <v>188.57</v>
      </c>
      <c r="N422" s="345">
        <v>37.198999999999998</v>
      </c>
      <c r="O422" s="345">
        <v>144.536</v>
      </c>
      <c r="P422" s="345">
        <v>120.613</v>
      </c>
      <c r="Q422" s="345">
        <v>920.495</v>
      </c>
      <c r="R422" s="345">
        <v>280.55599999999998</v>
      </c>
      <c r="S422" s="345">
        <v>845.72299999999996</v>
      </c>
      <c r="T422" s="345">
        <v>173.33500000000001</v>
      </c>
      <c r="U422" s="345">
        <v>-47.066000000000003</v>
      </c>
      <c r="V422" s="345">
        <v>-250.97300000000001</v>
      </c>
      <c r="W422" s="345">
        <v>-188.119</v>
      </c>
      <c r="X422" s="345">
        <v>265.673</v>
      </c>
      <c r="Y422" s="345">
        <v>436.31099999999998</v>
      </c>
      <c r="Z422" s="345">
        <v>32.375</v>
      </c>
      <c r="AA422" s="345">
        <v>163.13</v>
      </c>
      <c r="AB422" s="345">
        <v>114.072</v>
      </c>
      <c r="AC422" s="345">
        <v>-183.875</v>
      </c>
      <c r="AD422" s="345">
        <v>252.99</v>
      </c>
      <c r="AE422" s="345">
        <v>551.76400000000001</v>
      </c>
      <c r="AF422" s="345">
        <v>878.00099999999998</v>
      </c>
      <c r="AG422" s="345">
        <v>672.80200000000002</v>
      </c>
      <c r="AH422" s="345">
        <v>-276.755</v>
      </c>
      <c r="AI422" s="345">
        <v>197.57</v>
      </c>
      <c r="AJ422" s="345">
        <v>1054.125</v>
      </c>
      <c r="AK422" s="345">
        <v>58.603999999999999</v>
      </c>
      <c r="AL422" s="345">
        <v>147.52099999999999</v>
      </c>
      <c r="AM422" s="345">
        <v>396.98599999999999</v>
      </c>
      <c r="AN422" s="345">
        <v>-558.79</v>
      </c>
      <c r="AO422" s="345">
        <v>38.015999999999998</v>
      </c>
      <c r="AP422" s="345">
        <v>-225.33</v>
      </c>
      <c r="AQ422" s="345">
        <v>260.35500000000002</v>
      </c>
      <c r="AR422" s="345">
        <v>-8.44</v>
      </c>
      <c r="AS422" s="345">
        <v>94.893000000000001</v>
      </c>
      <c r="AT422" s="345">
        <v>-122.465</v>
      </c>
      <c r="AU422" s="345">
        <v>-355.77</v>
      </c>
      <c r="AV422" s="345">
        <v>-140.535</v>
      </c>
      <c r="AW422" s="345">
        <v>94.816000000000003</v>
      </c>
      <c r="AX422" s="345">
        <v>620.09</v>
      </c>
      <c r="AY422" s="345">
        <v>1222.482</v>
      </c>
      <c r="AZ422" s="345">
        <v>313.68700000000001</v>
      </c>
      <c r="BA422" s="345">
        <v>426.14299999999997</v>
      </c>
      <c r="BB422" s="345">
        <v>-95.421999999999997</v>
      </c>
      <c r="BC422" s="345">
        <v>334.75700000000001</v>
      </c>
      <c r="BD422" s="345">
        <v>152.88900000000001</v>
      </c>
      <c r="BE422" s="345">
        <v>-552.327</v>
      </c>
      <c r="BF422" s="345">
        <v>567.33100000000002</v>
      </c>
      <c r="BG422" s="345">
        <v>161.80600000000001</v>
      </c>
      <c r="BH422" s="345">
        <v>313.291</v>
      </c>
      <c r="BI422" s="345">
        <v>79.673000000000002</v>
      </c>
      <c r="BJ422" s="345">
        <v>1211.213</v>
      </c>
      <c r="BK422" s="345">
        <v>2248.6210000000001</v>
      </c>
      <c r="BL422" s="345">
        <v>-74.72</v>
      </c>
      <c r="BM422" s="345">
        <v>1050.95</v>
      </c>
      <c r="BN422" s="345">
        <v>-1777.16</v>
      </c>
      <c r="BO422" s="345">
        <v>264.93700000000001</v>
      </c>
      <c r="BP422" s="345">
        <v>78.09</v>
      </c>
      <c r="BQ422" s="345">
        <v>744.12599999999998</v>
      </c>
      <c r="BR422" s="345">
        <v>689.53200000000004</v>
      </c>
      <c r="BS422" s="345">
        <v>128.56200000000001</v>
      </c>
      <c r="BT422" s="345">
        <v>-231.43799999999999</v>
      </c>
      <c r="BU422" s="345">
        <v>-113.812</v>
      </c>
      <c r="BV422" s="345">
        <v>-314.58600000000001</v>
      </c>
      <c r="BW422" s="345">
        <v>1231.8499999999999</v>
      </c>
      <c r="BX422" s="345">
        <v>366.01900000000001</v>
      </c>
      <c r="BY422" s="345">
        <v>-76.853999999999999</v>
      </c>
      <c r="BZ422" s="345">
        <v>-666.79</v>
      </c>
      <c r="CA422" s="345">
        <v>-479.32400000000001</v>
      </c>
      <c r="CB422" s="345">
        <v>474.51600000000002</v>
      </c>
      <c r="CC422" s="345">
        <v>106.127</v>
      </c>
      <c r="CD422" s="345">
        <v>416.05500000000001</v>
      </c>
      <c r="CE422" s="345">
        <v>-213.23400000000001</v>
      </c>
      <c r="CF422" s="345">
        <v>-252.87299999999999</v>
      </c>
      <c r="CG422" s="345">
        <v>-341.72</v>
      </c>
      <c r="CH422" s="345">
        <v>180.44</v>
      </c>
      <c r="CI422" s="345">
        <v>844.255</v>
      </c>
      <c r="CJ422" s="345">
        <v>-798.69100000000003</v>
      </c>
      <c r="CK422" s="345">
        <v>-1339.2719999999999</v>
      </c>
      <c r="CL422" s="345">
        <v>-1600.777</v>
      </c>
      <c r="CM422" s="345">
        <v>325.976</v>
      </c>
      <c r="CN422" s="345">
        <v>-1924.825</v>
      </c>
      <c r="CO422" s="345">
        <v>-3466.8870000000002</v>
      </c>
      <c r="CP422" s="345">
        <v>-1514.6379999999999</v>
      </c>
      <c r="CQ422" s="345">
        <v>935.71600000000001</v>
      </c>
      <c r="CR422" s="345">
        <v>2033.5260000000001</v>
      </c>
      <c r="CS422" s="345">
        <v>-1074.855</v>
      </c>
      <c r="CT422" s="345">
        <v>3086.6840000000002</v>
      </c>
      <c r="CU422" s="345">
        <v>1433.4870000000001</v>
      </c>
      <c r="CV422" s="345">
        <v>-1450.11</v>
      </c>
      <c r="CW422" s="345">
        <v>312.02199999999999</v>
      </c>
      <c r="CX422" s="345">
        <v>-1176.4559999999999</v>
      </c>
      <c r="CY422" s="345">
        <v>1463.9960000000001</v>
      </c>
      <c r="CZ422" s="345">
        <v>3285.8919999999998</v>
      </c>
      <c r="DA422" s="345">
        <v>1513.07</v>
      </c>
      <c r="DB422" s="345">
        <v>-766.048</v>
      </c>
      <c r="DC422" s="345">
        <v>1578.249</v>
      </c>
      <c r="DD422" s="345">
        <v>2449.3679999999999</v>
      </c>
      <c r="DE422" s="345">
        <v>-831.42499999999995</v>
      </c>
      <c r="DF422" s="345">
        <v>1868.663</v>
      </c>
      <c r="DG422" s="345">
        <v>-130.03800000000001</v>
      </c>
      <c r="DH422" s="345">
        <v>-189.542</v>
      </c>
      <c r="DI422" s="345">
        <v>-638.404</v>
      </c>
      <c r="DJ422" s="345">
        <v>2520.527</v>
      </c>
      <c r="DK422" s="345">
        <v>-392.137</v>
      </c>
      <c r="DL422" s="345">
        <v>-1094.739</v>
      </c>
      <c r="DM422" s="345">
        <v>900.7</v>
      </c>
      <c r="DN422" s="345">
        <v>-1637.973</v>
      </c>
      <c r="DO422" s="345">
        <v>4283.4340000000002</v>
      </c>
      <c r="DP422" s="345">
        <v>-2608.6280000000002</v>
      </c>
      <c r="DQ422" s="345">
        <v>-30.234000000000002</v>
      </c>
      <c r="DR422" s="345">
        <v>-669.44299999999998</v>
      </c>
      <c r="DS422" s="345">
        <v>676.96199999999999</v>
      </c>
      <c r="DT422" s="345">
        <v>-295.77</v>
      </c>
      <c r="DU422" s="345">
        <v>-1055.271</v>
      </c>
      <c r="DV422" s="345">
        <v>1087.8140000000001</v>
      </c>
      <c r="DW422" s="346">
        <f t="shared" si="14"/>
        <v>8117.1829999999991</v>
      </c>
      <c r="DX422" s="346">
        <f t="shared" si="15"/>
        <v>1120.5230000000004</v>
      </c>
      <c r="DY422" s="278"/>
    </row>
    <row r="423" spans="1:264" s="272" customFormat="1" x14ac:dyDescent="0.25">
      <c r="A423" s="227" t="str">
        <f>IF('1'!$A$1=1,B423,C423)</f>
        <v>ПОМИЛКИ ТА УПУЩЕННЯ</v>
      </c>
      <c r="B423" s="228" t="s">
        <v>426</v>
      </c>
      <c r="C423" s="254" t="s">
        <v>425</v>
      </c>
      <c r="D423" s="347">
        <v>35.833000000000538</v>
      </c>
      <c r="E423" s="347">
        <v>53.717999999999506</v>
      </c>
      <c r="F423" s="347">
        <v>-128.71100000000001</v>
      </c>
      <c r="G423" s="347">
        <v>-121.59900000000096</v>
      </c>
      <c r="H423" s="347">
        <v>-119.25700000000018</v>
      </c>
      <c r="I423" s="347">
        <v>-317.96900000000062</v>
      </c>
      <c r="J423" s="347">
        <v>-394.46300000000065</v>
      </c>
      <c r="K423" s="347">
        <v>-453.01100000000008</v>
      </c>
      <c r="L423" s="347">
        <v>-411.5150000000005</v>
      </c>
      <c r="M423" s="347">
        <v>438.51399999999967</v>
      </c>
      <c r="N423" s="347">
        <v>374.78200000000038</v>
      </c>
      <c r="O423" s="347">
        <v>601.15999999999894</v>
      </c>
      <c r="P423" s="347">
        <v>-148.23700000000025</v>
      </c>
      <c r="Q423" s="347">
        <v>252.8409999999997</v>
      </c>
      <c r="R423" s="347">
        <v>16.236000000000615</v>
      </c>
      <c r="S423" s="347">
        <v>-215.17900000000083</v>
      </c>
      <c r="T423" s="347">
        <v>-217.55399999999989</v>
      </c>
      <c r="U423" s="347">
        <v>-95.017000000000166</v>
      </c>
      <c r="V423" s="347">
        <v>-138.12400000000062</v>
      </c>
      <c r="W423" s="347">
        <v>-129.27900000000039</v>
      </c>
      <c r="X423" s="347">
        <v>-114.27299999999934</v>
      </c>
      <c r="Y423" s="347">
        <v>90.521000000000285</v>
      </c>
      <c r="Z423" s="347">
        <v>206.27299999999971</v>
      </c>
      <c r="AA423" s="347">
        <v>-11.384000000000128</v>
      </c>
      <c r="AB423" s="347">
        <v>-1.8779999999997443</v>
      </c>
      <c r="AC423" s="347">
        <v>236.40800000000013</v>
      </c>
      <c r="AD423" s="347">
        <v>29.047000000000821</v>
      </c>
      <c r="AE423" s="347">
        <v>-15.952000000000226</v>
      </c>
      <c r="AF423" s="347">
        <v>222.89799999999892</v>
      </c>
      <c r="AG423" s="347">
        <v>-146.33700000000084</v>
      </c>
      <c r="AH423" s="347">
        <v>-270.65900000000033</v>
      </c>
      <c r="AI423" s="347">
        <v>-27.135000000000261</v>
      </c>
      <c r="AJ423" s="347">
        <v>-190.6690000000001</v>
      </c>
      <c r="AK423" s="347">
        <v>72.188999999999453</v>
      </c>
      <c r="AL423" s="347">
        <v>285.66000000000031</v>
      </c>
      <c r="AM423" s="347">
        <v>188.36200000000059</v>
      </c>
      <c r="AN423" s="347">
        <v>-119.97699999999935</v>
      </c>
      <c r="AO423" s="347">
        <v>256.40500000000037</v>
      </c>
      <c r="AP423" s="347">
        <v>657.34600000000069</v>
      </c>
      <c r="AQ423" s="347">
        <v>110.64700000000018</v>
      </c>
      <c r="AR423" s="347">
        <v>33.756999999999437</v>
      </c>
      <c r="AS423" s="347">
        <v>-282.97000000000054</v>
      </c>
      <c r="AT423" s="347">
        <v>372.53600000000114</v>
      </c>
      <c r="AU423" s="347">
        <v>-133.30299999999988</v>
      </c>
      <c r="AV423" s="347">
        <v>469.59799999999939</v>
      </c>
      <c r="AW423" s="347">
        <v>218.33700000000022</v>
      </c>
      <c r="AX423" s="347">
        <v>-189.10700000000008</v>
      </c>
      <c r="AY423" s="347">
        <v>-11.589000000000738</v>
      </c>
      <c r="AZ423" s="347">
        <v>23.664000000000271</v>
      </c>
      <c r="BA423" s="347">
        <v>250.92599999999948</v>
      </c>
      <c r="BB423" s="347">
        <v>70.684999999999945</v>
      </c>
      <c r="BC423" s="347">
        <v>-42.736000000000672</v>
      </c>
      <c r="BD423" s="347">
        <v>-144.84100000000032</v>
      </c>
      <c r="BE423" s="347">
        <v>-111.70399999999859</v>
      </c>
      <c r="BF423" s="347">
        <v>350.90800000000104</v>
      </c>
      <c r="BG423" s="347">
        <v>-5.3950000000004366</v>
      </c>
      <c r="BH423" s="347">
        <v>214.30500000000097</v>
      </c>
      <c r="BI423" s="347">
        <v>187.40899999999988</v>
      </c>
      <c r="BJ423" s="347">
        <v>159.98999999999842</v>
      </c>
      <c r="BK423" s="347">
        <v>117.11300000000097</v>
      </c>
      <c r="BL423" s="347">
        <v>158.43699999999944</v>
      </c>
      <c r="BM423" s="347">
        <v>139.2689999999987</v>
      </c>
      <c r="BN423" s="347">
        <v>-1.8039999999990073</v>
      </c>
      <c r="BO423" s="347">
        <v>31.281000000000859</v>
      </c>
      <c r="BP423" s="347">
        <v>88.19099999999969</v>
      </c>
      <c r="BQ423" s="347">
        <v>-27.232999999998107</v>
      </c>
      <c r="BR423" s="347">
        <v>-79.632999999999853</v>
      </c>
      <c r="BS423" s="347">
        <v>251.20700000000011</v>
      </c>
      <c r="BT423" s="347">
        <v>48.328000000000088</v>
      </c>
      <c r="BU423" s="347">
        <v>-25.479000000000156</v>
      </c>
      <c r="BV423" s="347">
        <v>60.043999999999301</v>
      </c>
      <c r="BW423" s="347">
        <v>32.066000000000031</v>
      </c>
      <c r="BX423" s="347">
        <v>6.5640000000001351</v>
      </c>
      <c r="BY423" s="347">
        <v>38.840999999999596</v>
      </c>
      <c r="BZ423" s="347">
        <v>109.03099999999961</v>
      </c>
      <c r="CA423" s="347">
        <v>45.255999999998686</v>
      </c>
      <c r="CB423" s="347">
        <v>206.77399999999909</v>
      </c>
      <c r="CC423" s="347">
        <v>204.792000000001</v>
      </c>
      <c r="CD423" s="347">
        <v>217.32900000000006</v>
      </c>
      <c r="CE423" s="347">
        <v>243.46599999999921</v>
      </c>
      <c r="CF423" s="347">
        <v>188.378999999999</v>
      </c>
      <c r="CG423" s="347">
        <v>149.27899999999931</v>
      </c>
      <c r="CH423" s="347">
        <v>212.84799999999757</v>
      </c>
      <c r="CI423" s="347">
        <v>-102.55300000000011</v>
      </c>
      <c r="CJ423" s="347">
        <v>-77.746487774679508</v>
      </c>
      <c r="CK423" s="347">
        <v>-14.970492733163752</v>
      </c>
      <c r="CL423" s="347">
        <v>-3.4745327604630347</v>
      </c>
      <c r="CM423" s="347">
        <v>-74.2638905253948</v>
      </c>
      <c r="CN423" s="347">
        <v>-132.65997123020941</v>
      </c>
      <c r="CO423" s="347">
        <v>79.105056354558684</v>
      </c>
      <c r="CP423" s="347">
        <v>156.51556303437224</v>
      </c>
      <c r="CQ423" s="347">
        <v>76.269772171351633</v>
      </c>
      <c r="CR423" s="347">
        <v>72.931922649991748</v>
      </c>
      <c r="CS423" s="347">
        <v>-115.42899751341213</v>
      </c>
      <c r="CT423" s="347">
        <v>-198.13270455510042</v>
      </c>
      <c r="CU423" s="347">
        <v>26.922778261903659</v>
      </c>
      <c r="CV423" s="347">
        <v>225.63841513565558</v>
      </c>
      <c r="CW423" s="347">
        <v>417.55582475065546</v>
      </c>
      <c r="CX423" s="347">
        <v>192.5649496492149</v>
      </c>
      <c r="CY423" s="347">
        <v>239.45073599786809</v>
      </c>
      <c r="CZ423" s="347">
        <v>213.02975292185153</v>
      </c>
      <c r="DA423" s="347">
        <v>174.69731357304124</v>
      </c>
      <c r="DB423" s="347">
        <v>-136.50443822394459</v>
      </c>
      <c r="DC423" s="347">
        <v>-49.162676347304568</v>
      </c>
      <c r="DD423" s="347">
        <v>65.53313428964384</v>
      </c>
      <c r="DE423" s="347">
        <v>102.29825273354788</v>
      </c>
      <c r="DF423" s="347">
        <v>115.80145968647389</v>
      </c>
      <c r="DG423" s="347">
        <v>-5.0590684341117367</v>
      </c>
      <c r="DH423" s="347">
        <v>10.435000000000969</v>
      </c>
      <c r="DI423" s="347">
        <v>48.543000000000916</v>
      </c>
      <c r="DJ423" s="347">
        <v>145.09300000000076</v>
      </c>
      <c r="DK423" s="347">
        <v>-18.959999999999809</v>
      </c>
      <c r="DL423" s="347">
        <v>89.979999999999336</v>
      </c>
      <c r="DM423" s="347">
        <v>-48.363000000001193</v>
      </c>
      <c r="DN423" s="347">
        <v>37.530000000000655</v>
      </c>
      <c r="DO423" s="347">
        <v>94.831999999998516</v>
      </c>
      <c r="DP423" s="347">
        <v>127.14099999999962</v>
      </c>
      <c r="DQ423" s="347">
        <v>-36.497000000000298</v>
      </c>
      <c r="DR423" s="347">
        <v>-161.23400000000026</v>
      </c>
      <c r="DS423" s="347">
        <v>-263.61799999999977</v>
      </c>
      <c r="DT423" s="347">
        <v>44.152000000000498</v>
      </c>
      <c r="DU423" s="347">
        <v>76.889999999999418</v>
      </c>
      <c r="DV423" s="347">
        <v>-85.877000000000294</v>
      </c>
      <c r="DW423" s="348">
        <f t="shared" si="14"/>
        <v>1555.8436557325913</v>
      </c>
      <c r="DX423" s="348">
        <f t="shared" si="15"/>
        <v>24.881999999999437</v>
      </c>
    </row>
    <row r="424" spans="1:264" s="332" customFormat="1" x14ac:dyDescent="0.25">
      <c r="A424" s="256" t="str">
        <f>IF('1'!$A$1=1,B424,C424)</f>
        <v>ЗВЕДЕНИЙ БАЛАНС</v>
      </c>
      <c r="B424" s="258" t="s">
        <v>428</v>
      </c>
      <c r="C424" s="257" t="s">
        <v>427</v>
      </c>
      <c r="D424" s="349">
        <v>0</v>
      </c>
      <c r="E424" s="349">
        <v>0</v>
      </c>
      <c r="F424" s="349">
        <v>0</v>
      </c>
      <c r="G424" s="349">
        <v>0</v>
      </c>
      <c r="H424" s="349">
        <v>0</v>
      </c>
      <c r="I424" s="349">
        <v>0</v>
      </c>
      <c r="J424" s="349">
        <v>0</v>
      </c>
      <c r="K424" s="349">
        <v>0</v>
      </c>
      <c r="L424" s="349">
        <v>0</v>
      </c>
      <c r="M424" s="349">
        <v>0</v>
      </c>
      <c r="N424" s="349">
        <v>0</v>
      </c>
      <c r="O424" s="349">
        <v>0</v>
      </c>
      <c r="P424" s="349">
        <v>0</v>
      </c>
      <c r="Q424" s="349">
        <v>0</v>
      </c>
      <c r="R424" s="349">
        <v>0</v>
      </c>
      <c r="S424" s="349">
        <v>0</v>
      </c>
      <c r="T424" s="349">
        <v>0</v>
      </c>
      <c r="U424" s="349">
        <v>0</v>
      </c>
      <c r="V424" s="349">
        <v>0</v>
      </c>
      <c r="W424" s="349">
        <v>0</v>
      </c>
      <c r="X424" s="349">
        <v>0</v>
      </c>
      <c r="Y424" s="349">
        <v>0</v>
      </c>
      <c r="Z424" s="349">
        <v>0</v>
      </c>
      <c r="AA424" s="349">
        <v>0</v>
      </c>
      <c r="AB424" s="349">
        <v>0</v>
      </c>
      <c r="AC424" s="349">
        <v>0</v>
      </c>
      <c r="AD424" s="349">
        <v>0</v>
      </c>
      <c r="AE424" s="349">
        <v>0</v>
      </c>
      <c r="AF424" s="349">
        <v>0</v>
      </c>
      <c r="AG424" s="349">
        <v>0</v>
      </c>
      <c r="AH424" s="349">
        <v>0</v>
      </c>
      <c r="AI424" s="349">
        <v>0</v>
      </c>
      <c r="AJ424" s="349">
        <v>0</v>
      </c>
      <c r="AK424" s="349">
        <v>0</v>
      </c>
      <c r="AL424" s="349">
        <v>0</v>
      </c>
      <c r="AM424" s="349">
        <v>0</v>
      </c>
      <c r="AN424" s="349">
        <v>0</v>
      </c>
      <c r="AO424" s="349">
        <v>0</v>
      </c>
      <c r="AP424" s="349">
        <v>0</v>
      </c>
      <c r="AQ424" s="349">
        <v>0</v>
      </c>
      <c r="AR424" s="349">
        <v>0</v>
      </c>
      <c r="AS424" s="349">
        <v>0</v>
      </c>
      <c r="AT424" s="349">
        <v>0</v>
      </c>
      <c r="AU424" s="349">
        <v>0</v>
      </c>
      <c r="AV424" s="349">
        <v>0</v>
      </c>
      <c r="AW424" s="349">
        <v>0</v>
      </c>
      <c r="AX424" s="349">
        <v>0</v>
      </c>
      <c r="AY424" s="349">
        <v>0</v>
      </c>
      <c r="AZ424" s="349">
        <v>0</v>
      </c>
      <c r="BA424" s="349">
        <v>0</v>
      </c>
      <c r="BB424" s="349">
        <v>0</v>
      </c>
      <c r="BC424" s="349">
        <v>0</v>
      </c>
      <c r="BD424" s="349">
        <v>0</v>
      </c>
      <c r="BE424" s="349">
        <v>0</v>
      </c>
      <c r="BF424" s="349">
        <v>0</v>
      </c>
      <c r="BG424" s="349">
        <v>0</v>
      </c>
      <c r="BH424" s="349">
        <v>0</v>
      </c>
      <c r="BI424" s="349">
        <v>0</v>
      </c>
      <c r="BJ424" s="349">
        <v>0</v>
      </c>
      <c r="BK424" s="349">
        <v>0</v>
      </c>
      <c r="BL424" s="349">
        <v>0</v>
      </c>
      <c r="BM424" s="349">
        <v>0</v>
      </c>
      <c r="BN424" s="349">
        <v>0</v>
      </c>
      <c r="BO424" s="349">
        <v>0</v>
      </c>
      <c r="BP424" s="349">
        <v>0</v>
      </c>
      <c r="BQ424" s="349">
        <v>0</v>
      </c>
      <c r="BR424" s="349">
        <v>0</v>
      </c>
      <c r="BS424" s="349">
        <v>0</v>
      </c>
      <c r="BT424" s="349">
        <v>0</v>
      </c>
      <c r="BU424" s="349">
        <v>0</v>
      </c>
      <c r="BV424" s="349">
        <v>0</v>
      </c>
      <c r="BW424" s="349">
        <v>0</v>
      </c>
      <c r="BX424" s="349">
        <v>0</v>
      </c>
      <c r="BY424" s="349">
        <v>0</v>
      </c>
      <c r="BZ424" s="349">
        <v>0</v>
      </c>
      <c r="CA424" s="349">
        <v>0</v>
      </c>
      <c r="CB424" s="349">
        <v>0</v>
      </c>
      <c r="CC424" s="349">
        <v>0</v>
      </c>
      <c r="CD424" s="349">
        <v>0</v>
      </c>
      <c r="CE424" s="349">
        <v>0</v>
      </c>
      <c r="CF424" s="349">
        <v>0</v>
      </c>
      <c r="CG424" s="349">
        <v>0</v>
      </c>
      <c r="CH424" s="349">
        <v>0</v>
      </c>
      <c r="CI424" s="349">
        <v>0</v>
      </c>
      <c r="CJ424" s="349">
        <v>0</v>
      </c>
      <c r="CK424" s="349">
        <v>0</v>
      </c>
      <c r="CL424" s="349">
        <v>0</v>
      </c>
      <c r="CM424" s="349">
        <v>0</v>
      </c>
      <c r="CN424" s="349">
        <v>0</v>
      </c>
      <c r="CO424" s="349">
        <v>0</v>
      </c>
      <c r="CP424" s="349">
        <v>0</v>
      </c>
      <c r="CQ424" s="349">
        <v>0</v>
      </c>
      <c r="CR424" s="349">
        <v>0</v>
      </c>
      <c r="CS424" s="349">
        <v>0</v>
      </c>
      <c r="CT424" s="349">
        <v>0</v>
      </c>
      <c r="CU424" s="349">
        <v>0</v>
      </c>
      <c r="CV424" s="349">
        <v>0</v>
      </c>
      <c r="CW424" s="349">
        <v>0</v>
      </c>
      <c r="CX424" s="349">
        <v>0</v>
      </c>
      <c r="CY424" s="349">
        <v>0</v>
      </c>
      <c r="CZ424" s="349">
        <v>0</v>
      </c>
      <c r="DA424" s="349">
        <v>0</v>
      </c>
      <c r="DB424" s="349">
        <v>0</v>
      </c>
      <c r="DC424" s="349">
        <v>0</v>
      </c>
      <c r="DD424" s="349">
        <v>0</v>
      </c>
      <c r="DE424" s="349">
        <v>0</v>
      </c>
      <c r="DF424" s="349">
        <v>0</v>
      </c>
      <c r="DG424" s="349">
        <v>0</v>
      </c>
      <c r="DH424" s="349">
        <v>0</v>
      </c>
      <c r="DI424" s="349">
        <v>0</v>
      </c>
      <c r="DJ424" s="349">
        <v>0</v>
      </c>
      <c r="DK424" s="349">
        <v>0</v>
      </c>
      <c r="DL424" s="349">
        <v>0</v>
      </c>
      <c r="DM424" s="349">
        <v>0</v>
      </c>
      <c r="DN424" s="349">
        <v>0</v>
      </c>
      <c r="DO424" s="349">
        <v>0</v>
      </c>
      <c r="DP424" s="349">
        <v>0</v>
      </c>
      <c r="DQ424" s="349">
        <v>0</v>
      </c>
      <c r="DR424" s="349">
        <v>0</v>
      </c>
      <c r="DS424" s="349">
        <v>0</v>
      </c>
      <c r="DT424" s="349">
        <v>0</v>
      </c>
      <c r="DU424" s="349">
        <v>0</v>
      </c>
      <c r="DV424" s="349">
        <v>0</v>
      </c>
      <c r="DW424" s="350">
        <f t="shared" si="14"/>
        <v>0</v>
      </c>
      <c r="DX424" s="350">
        <f t="shared" si="15"/>
        <v>0</v>
      </c>
      <c r="DY424" s="329"/>
    </row>
    <row r="425" spans="1:264" s="332" customFormat="1" ht="12" customHeight="1" x14ac:dyDescent="0.25">
      <c r="A425" s="275" t="str">
        <f>IF('1'!$A$1=1,B425,C425)</f>
        <v>* Попередні дані</v>
      </c>
      <c r="B425" s="276" t="s">
        <v>435</v>
      </c>
      <c r="C425" s="277" t="s">
        <v>436</v>
      </c>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c r="AA425" s="278"/>
      <c r="AB425" s="278"/>
      <c r="AC425" s="278"/>
      <c r="AD425" s="278"/>
      <c r="AE425" s="278"/>
      <c r="AF425" s="278"/>
      <c r="AG425" s="278"/>
      <c r="AH425" s="278"/>
      <c r="AI425" s="278"/>
      <c r="AJ425" s="278"/>
      <c r="AK425" s="278"/>
      <c r="AL425" s="278"/>
      <c r="AM425" s="278"/>
      <c r="AN425" s="278"/>
      <c r="AO425" s="278"/>
      <c r="AP425" s="278"/>
      <c r="AQ425" s="278"/>
      <c r="AR425" s="278"/>
      <c r="AS425" s="278"/>
      <c r="AT425" s="278"/>
      <c r="AU425" s="278"/>
      <c r="AV425" s="278"/>
      <c r="AW425" s="278"/>
      <c r="AX425" s="278"/>
      <c r="AY425" s="278"/>
      <c r="AZ425" s="278"/>
      <c r="BA425" s="278"/>
      <c r="BB425" s="278"/>
      <c r="BC425" s="278"/>
      <c r="BD425" s="278"/>
      <c r="BE425" s="278"/>
      <c r="BF425" s="278"/>
      <c r="BG425" s="278"/>
      <c r="BH425" s="278"/>
      <c r="BI425" s="278"/>
      <c r="BJ425" s="278"/>
      <c r="BK425" s="278"/>
      <c r="BL425" s="278"/>
      <c r="BM425" s="278"/>
      <c r="BN425" s="278"/>
      <c r="BO425" s="278"/>
      <c r="BP425" s="278"/>
      <c r="BQ425" s="278"/>
      <c r="BR425" s="278"/>
      <c r="BS425" s="278"/>
      <c r="BT425" s="278"/>
      <c r="BU425" s="278"/>
      <c r="BV425" s="278"/>
      <c r="BW425" s="278"/>
      <c r="BX425" s="278"/>
      <c r="BY425" s="278"/>
      <c r="BZ425" s="278"/>
      <c r="CA425" s="278"/>
      <c r="CB425" s="278"/>
      <c r="CC425" s="278"/>
      <c r="CD425" s="278"/>
      <c r="CE425" s="278"/>
      <c r="CF425" s="278"/>
      <c r="CG425" s="278"/>
      <c r="CH425" s="278"/>
      <c r="CI425" s="278"/>
      <c r="CJ425" s="278"/>
      <c r="CK425" s="278"/>
      <c r="CL425" s="278"/>
      <c r="CM425" s="278"/>
      <c r="CN425" s="278"/>
      <c r="CO425" s="278"/>
      <c r="CP425" s="278"/>
      <c r="CQ425" s="278"/>
      <c r="CR425" s="278"/>
      <c r="CS425" s="278"/>
      <c r="CT425" s="278"/>
      <c r="CU425" s="278"/>
      <c r="CV425" s="278"/>
      <c r="CW425" s="278"/>
      <c r="CX425" s="278"/>
      <c r="CY425" s="278"/>
      <c r="CZ425" s="278"/>
      <c r="DA425" s="278"/>
      <c r="DB425" s="278"/>
      <c r="DC425" s="278"/>
      <c r="DD425" s="278"/>
      <c r="DE425" s="278"/>
      <c r="DF425" s="278"/>
      <c r="DG425" s="278"/>
      <c r="DH425" s="278"/>
      <c r="DI425" s="278"/>
      <c r="DJ425" s="278"/>
      <c r="DK425" s="278"/>
      <c r="DL425" s="278"/>
      <c r="DM425" s="278"/>
      <c r="DN425" s="278"/>
      <c r="DO425" s="278"/>
      <c r="DP425" s="278"/>
      <c r="DQ425" s="278"/>
      <c r="DR425" s="278"/>
      <c r="DS425" s="278"/>
      <c r="DT425" s="278"/>
      <c r="DU425" s="278"/>
      <c r="DV425" s="278"/>
      <c r="DW425" s="280"/>
      <c r="DX425" s="280"/>
      <c r="DY425" s="335"/>
    </row>
    <row r="426" spans="1:264" s="332" customFormat="1" x14ac:dyDescent="0.25">
      <c r="A426" s="271" t="s">
        <v>431</v>
      </c>
      <c r="B426" s="330"/>
      <c r="C426" s="331"/>
      <c r="T426" s="333"/>
      <c r="AL426" s="333"/>
      <c r="AN426" s="272"/>
      <c r="AO426" s="272"/>
      <c r="AP426" s="272"/>
      <c r="AQ426" s="272"/>
      <c r="AR426" s="272"/>
      <c r="AS426" s="272"/>
      <c r="AT426" s="272"/>
      <c r="AU426" s="272"/>
      <c r="AV426" s="272"/>
      <c r="AW426" s="272"/>
      <c r="AX426" s="272"/>
      <c r="AY426" s="272"/>
      <c r="AZ426" s="272"/>
      <c r="BA426" s="272"/>
      <c r="BB426" s="272"/>
      <c r="BC426" s="272"/>
      <c r="BD426" s="272"/>
      <c r="BE426" s="272"/>
      <c r="BF426" s="272"/>
      <c r="BG426" s="272"/>
      <c r="BH426" s="272"/>
      <c r="BI426" s="272"/>
      <c r="BJ426" s="272"/>
      <c r="BK426" s="272"/>
      <c r="BL426" s="272"/>
      <c r="BM426" s="272"/>
      <c r="BN426" s="272"/>
      <c r="BO426" s="272"/>
      <c r="BP426" s="272"/>
      <c r="BQ426" s="272"/>
      <c r="BR426" s="272"/>
      <c r="BS426" s="272"/>
      <c r="BT426" s="272"/>
      <c r="BU426" s="272"/>
      <c r="BV426" s="272"/>
      <c r="BW426" s="272"/>
      <c r="BX426" s="272"/>
      <c r="BY426" s="272"/>
      <c r="BZ426" s="272"/>
      <c r="CA426" s="272"/>
      <c r="CB426" s="272"/>
      <c r="CC426" s="272"/>
      <c r="CD426" s="272"/>
      <c r="CE426" s="272"/>
      <c r="CF426" s="272"/>
      <c r="CG426" s="272"/>
      <c r="CH426" s="272"/>
      <c r="CI426" s="272"/>
      <c r="CJ426" s="272"/>
      <c r="CK426" s="272"/>
      <c r="CL426" s="272"/>
      <c r="CM426" s="272"/>
      <c r="CN426" s="272"/>
      <c r="CO426" s="272"/>
      <c r="CP426" s="272"/>
      <c r="CQ426" s="272"/>
      <c r="CR426" s="272"/>
      <c r="CS426" s="272"/>
      <c r="CT426" s="272"/>
      <c r="CU426" s="272"/>
      <c r="CV426" s="272"/>
      <c r="CW426" s="272"/>
      <c r="CX426" s="272"/>
      <c r="CY426" s="272"/>
      <c r="CZ426" s="272"/>
      <c r="DA426" s="272"/>
      <c r="DB426" s="272"/>
      <c r="DC426" s="272"/>
      <c r="DD426" s="272"/>
      <c r="DE426" s="272"/>
      <c r="DF426" s="272"/>
      <c r="DG426" s="272"/>
      <c r="DH426" s="272"/>
      <c r="DI426" s="272"/>
      <c r="DJ426" s="272"/>
      <c r="DK426" s="272"/>
      <c r="DL426" s="272"/>
      <c r="DM426" s="272"/>
      <c r="DN426" s="272"/>
      <c r="DO426" s="272"/>
      <c r="DP426" s="272"/>
      <c r="DQ426" s="272"/>
      <c r="DR426" s="272"/>
      <c r="DS426" s="272"/>
      <c r="DT426" s="272"/>
      <c r="DU426" s="272"/>
      <c r="DV426" s="272"/>
      <c r="DW426" s="272"/>
      <c r="DX426" s="272"/>
      <c r="DY426" s="329"/>
    </row>
    <row r="427" spans="1:264" s="332" customFormat="1" ht="14.4" x14ac:dyDescent="0.3">
      <c r="A427" s="355" t="s">
        <v>432</v>
      </c>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c r="AA427" s="356"/>
      <c r="AB427" s="356"/>
      <c r="AC427" s="356"/>
      <c r="AD427" s="356"/>
      <c r="AE427" s="356"/>
      <c r="AF427" s="356"/>
      <c r="AG427" s="356"/>
      <c r="AH427" s="356"/>
      <c r="AI427" s="356"/>
      <c r="AJ427" s="356"/>
      <c r="AK427" s="356"/>
      <c r="AL427" s="356"/>
      <c r="AM427" s="356"/>
      <c r="AN427" s="356"/>
      <c r="AO427" s="356"/>
      <c r="AP427" s="356"/>
      <c r="AQ427" s="356"/>
      <c r="AR427" s="356"/>
      <c r="AS427" s="356"/>
      <c r="AT427" s="356"/>
      <c r="AU427" s="356"/>
      <c r="AV427" s="356"/>
      <c r="AW427" s="356"/>
      <c r="AX427" s="356"/>
      <c r="AY427" s="356"/>
      <c r="AZ427" s="356"/>
      <c r="BA427" s="356"/>
      <c r="BB427" s="356"/>
      <c r="BC427" s="356"/>
      <c r="BD427" s="356"/>
      <c r="BE427" s="356"/>
      <c r="BF427" s="356"/>
      <c r="BG427" s="356"/>
      <c r="BH427" s="356"/>
      <c r="BI427" s="356"/>
      <c r="BJ427" s="356"/>
      <c r="BK427" s="356"/>
      <c r="BL427" s="356"/>
      <c r="BM427" s="356"/>
      <c r="BN427" s="356"/>
      <c r="BO427" s="356"/>
      <c r="BP427" s="356"/>
      <c r="BQ427" s="356"/>
      <c r="BR427" s="356"/>
      <c r="BS427" s="356"/>
      <c r="BT427" s="356"/>
      <c r="BU427" s="356"/>
      <c r="BV427" s="356"/>
      <c r="BW427" s="356"/>
      <c r="BX427" s="356"/>
      <c r="BY427" s="356"/>
      <c r="BZ427" s="356"/>
      <c r="CA427" s="356"/>
      <c r="CB427" s="356"/>
      <c r="CC427" s="356"/>
      <c r="CD427" s="356"/>
      <c r="CE427" s="356"/>
      <c r="CF427" s="356"/>
      <c r="CG427" s="356"/>
      <c r="CH427" s="356"/>
      <c r="CI427" s="356"/>
      <c r="CJ427" s="356"/>
      <c r="CK427" s="356"/>
      <c r="CL427" s="356"/>
      <c r="CM427" s="356"/>
      <c r="CN427" s="356"/>
      <c r="CO427" s="356"/>
      <c r="CP427" s="356"/>
      <c r="CQ427" s="356"/>
      <c r="CR427" s="356"/>
      <c r="CS427" s="356"/>
      <c r="CT427" s="356"/>
      <c r="CU427" s="356"/>
      <c r="CV427" s="356"/>
      <c r="CW427" s="356"/>
      <c r="CX427" s="356"/>
      <c r="CY427" s="356"/>
      <c r="CZ427" s="356"/>
      <c r="DA427" s="356"/>
      <c r="DB427" s="356"/>
      <c r="DC427" s="356"/>
      <c r="DD427" s="356"/>
      <c r="DE427" s="356"/>
      <c r="DF427" s="356"/>
      <c r="DG427" s="356"/>
      <c r="DH427" s="356"/>
      <c r="DI427" s="356"/>
      <c r="DJ427" s="356"/>
      <c r="DK427" s="356"/>
      <c r="DL427" s="356"/>
      <c r="DM427" s="356"/>
      <c r="DN427" s="356"/>
      <c r="DO427" s="356"/>
      <c r="DP427" s="356"/>
      <c r="DQ427" s="356"/>
      <c r="DR427" s="356"/>
      <c r="DS427" s="356"/>
      <c r="DT427" s="356"/>
      <c r="DU427" s="356"/>
      <c r="DV427" s="356"/>
      <c r="DW427" s="356"/>
      <c r="DX427" s="356"/>
      <c r="DY427" s="339"/>
      <c r="DZ427" s="339"/>
      <c r="EA427" s="339"/>
      <c r="EB427" s="339"/>
      <c r="EC427" s="339"/>
      <c r="ED427" s="339"/>
      <c r="EE427" s="339"/>
      <c r="EF427" s="339"/>
      <c r="EG427" s="339"/>
      <c r="EH427" s="339"/>
      <c r="EI427" s="339"/>
      <c r="EJ427" s="339"/>
      <c r="EK427" s="339"/>
      <c r="EL427" s="339"/>
      <c r="EM427" s="339"/>
      <c r="EN427" s="339"/>
      <c r="EO427" s="339"/>
      <c r="EP427" s="339"/>
      <c r="EQ427" s="339"/>
      <c r="ER427" s="339"/>
      <c r="ES427" s="339"/>
      <c r="ET427" s="339"/>
      <c r="EU427" s="339"/>
      <c r="EV427" s="339"/>
      <c r="EW427" s="339"/>
      <c r="EX427" s="339"/>
      <c r="EY427" s="339"/>
      <c r="EZ427" s="339"/>
      <c r="FA427" s="339"/>
      <c r="FB427" s="339"/>
      <c r="FC427" s="339"/>
      <c r="FD427" s="339"/>
      <c r="FE427" s="339"/>
      <c r="FF427" s="339"/>
      <c r="FG427" s="339"/>
      <c r="FH427" s="339"/>
      <c r="FI427" s="339"/>
      <c r="FJ427" s="339"/>
      <c r="FK427" s="339"/>
      <c r="FL427" s="339"/>
      <c r="FM427" s="339"/>
      <c r="FN427" s="339"/>
      <c r="FO427" s="339"/>
      <c r="FP427" s="339"/>
      <c r="FQ427" s="339"/>
      <c r="FR427" s="339"/>
      <c r="FS427" s="339"/>
      <c r="FT427" s="339"/>
      <c r="FU427" s="339"/>
      <c r="FV427" s="339"/>
      <c r="FW427" s="339"/>
      <c r="FX427" s="339"/>
      <c r="FY427" s="339"/>
      <c r="FZ427" s="339"/>
      <c r="GA427" s="339"/>
      <c r="GB427" s="339"/>
      <c r="GC427" s="339"/>
      <c r="GD427" s="339"/>
      <c r="GE427" s="339"/>
      <c r="GF427" s="339"/>
      <c r="GG427" s="339"/>
      <c r="GH427" s="339"/>
      <c r="GI427" s="339"/>
      <c r="GJ427" s="339"/>
      <c r="GK427" s="339"/>
      <c r="GL427" s="339"/>
      <c r="GM427" s="339"/>
      <c r="GN427" s="339"/>
      <c r="GO427" s="339"/>
      <c r="GP427" s="339"/>
      <c r="GQ427" s="339"/>
      <c r="GR427" s="339"/>
      <c r="GS427" s="339"/>
      <c r="GT427" s="339"/>
      <c r="GU427" s="339"/>
      <c r="GV427" s="339"/>
      <c r="GW427" s="339"/>
      <c r="GX427" s="339"/>
      <c r="GY427" s="339"/>
      <c r="GZ427" s="339"/>
      <c r="HA427" s="339"/>
      <c r="HB427" s="339"/>
      <c r="HC427" s="339"/>
      <c r="HD427" s="339"/>
      <c r="HE427" s="339"/>
      <c r="HF427" s="339"/>
      <c r="HG427" s="339"/>
      <c r="HH427" s="339"/>
      <c r="HI427" s="339"/>
      <c r="HJ427" s="339"/>
      <c r="HK427" s="339"/>
      <c r="HL427" s="339"/>
      <c r="HM427" s="339"/>
      <c r="HN427" s="339"/>
      <c r="HO427" s="339"/>
      <c r="HP427" s="339"/>
      <c r="HQ427" s="339"/>
      <c r="HR427" s="339"/>
      <c r="HS427" s="339"/>
      <c r="HT427" s="339"/>
      <c r="HU427" s="339"/>
      <c r="HV427" s="339"/>
      <c r="HW427" s="339"/>
      <c r="HX427" s="339"/>
      <c r="HY427" s="339"/>
      <c r="HZ427" s="339"/>
      <c r="IA427" s="339"/>
      <c r="IB427" s="339"/>
      <c r="IC427" s="339"/>
      <c r="ID427" s="339"/>
      <c r="IE427" s="339"/>
      <c r="IF427" s="339"/>
      <c r="IG427" s="339"/>
      <c r="IH427" s="339"/>
      <c r="II427" s="339"/>
      <c r="IJ427" s="339"/>
      <c r="IK427" s="339"/>
      <c r="IL427" s="339"/>
      <c r="IM427" s="339"/>
      <c r="IN427" s="339"/>
      <c r="IO427" s="339"/>
      <c r="IP427" s="339"/>
      <c r="IQ427" s="339"/>
      <c r="IR427" s="339"/>
      <c r="IS427" s="339"/>
      <c r="IT427" s="339"/>
      <c r="IU427" s="339"/>
      <c r="IV427" s="339"/>
      <c r="IW427" s="339"/>
      <c r="IX427" s="339"/>
      <c r="IY427" s="339"/>
      <c r="IZ427" s="339"/>
      <c r="JA427" s="339"/>
      <c r="JB427" s="339"/>
      <c r="JC427" s="354"/>
      <c r="JD427" s="354"/>
    </row>
    <row r="428" spans="1:264" s="332" customFormat="1" ht="33" customHeight="1" x14ac:dyDescent="0.3">
      <c r="A428" s="355" t="s">
        <v>456</v>
      </c>
      <c r="B428" s="356"/>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c r="Z428" s="356"/>
      <c r="AA428" s="356"/>
      <c r="AB428" s="356"/>
      <c r="AC428" s="356"/>
      <c r="AD428" s="356"/>
      <c r="AE428" s="356"/>
      <c r="AF428" s="356"/>
      <c r="AG428" s="356"/>
      <c r="AH428" s="356"/>
      <c r="AI428" s="356"/>
      <c r="AJ428" s="356"/>
      <c r="AK428" s="356"/>
      <c r="AL428" s="356"/>
      <c r="AM428" s="356"/>
      <c r="AN428" s="356"/>
      <c r="AO428" s="356"/>
      <c r="AP428" s="356"/>
      <c r="AQ428" s="356"/>
      <c r="AR428" s="356"/>
      <c r="AS428" s="356"/>
      <c r="AT428" s="356"/>
      <c r="AU428" s="356"/>
      <c r="AV428" s="356"/>
      <c r="AW428" s="356"/>
      <c r="AX428" s="356"/>
      <c r="AY428" s="356"/>
      <c r="AZ428" s="356"/>
      <c r="BA428" s="356"/>
      <c r="BB428" s="356"/>
      <c r="BC428" s="356"/>
      <c r="BD428" s="356"/>
      <c r="BE428" s="356"/>
      <c r="BF428" s="356"/>
      <c r="BG428" s="356"/>
      <c r="BH428" s="356"/>
      <c r="BI428" s="356"/>
      <c r="BJ428" s="356"/>
      <c r="BK428" s="356"/>
      <c r="BL428" s="356"/>
      <c r="BM428" s="356"/>
      <c r="BN428" s="356"/>
      <c r="BO428" s="356"/>
      <c r="BP428" s="356"/>
      <c r="BQ428" s="356"/>
      <c r="BR428" s="356"/>
      <c r="BS428" s="356"/>
      <c r="BT428" s="356"/>
      <c r="BU428" s="356"/>
      <c r="BV428" s="356"/>
      <c r="BW428" s="356"/>
      <c r="BX428" s="356"/>
      <c r="BY428" s="356"/>
      <c r="BZ428" s="356"/>
      <c r="CA428" s="356"/>
      <c r="CB428" s="356"/>
      <c r="CC428" s="356"/>
      <c r="CD428" s="356"/>
      <c r="CE428" s="356"/>
      <c r="CF428" s="356"/>
      <c r="CG428" s="356"/>
      <c r="CH428" s="356"/>
      <c r="CI428" s="356"/>
      <c r="CJ428" s="356"/>
      <c r="CK428" s="356"/>
      <c r="CL428" s="356"/>
      <c r="CM428" s="356"/>
      <c r="CN428" s="356"/>
      <c r="CO428" s="356"/>
      <c r="CP428" s="356"/>
      <c r="CQ428" s="356"/>
      <c r="CR428" s="356"/>
      <c r="CS428" s="356"/>
      <c r="CT428" s="356"/>
      <c r="CU428" s="356"/>
      <c r="CV428" s="356"/>
      <c r="CW428" s="356"/>
      <c r="CX428" s="356"/>
      <c r="CY428" s="356"/>
      <c r="CZ428" s="356"/>
      <c r="DA428" s="356"/>
      <c r="DB428" s="356"/>
      <c r="DC428" s="356"/>
      <c r="DD428" s="356"/>
      <c r="DE428" s="356"/>
      <c r="DF428" s="356"/>
      <c r="DG428" s="356"/>
      <c r="DH428" s="356"/>
      <c r="DI428" s="356"/>
      <c r="DJ428" s="356"/>
      <c r="DK428" s="356"/>
      <c r="DL428" s="356"/>
      <c r="DM428" s="356"/>
      <c r="DN428" s="356"/>
      <c r="DO428" s="356"/>
      <c r="DP428" s="356"/>
      <c r="DQ428" s="356"/>
      <c r="DR428" s="356"/>
      <c r="DS428" s="356"/>
      <c r="DT428" s="356"/>
      <c r="DU428" s="356"/>
      <c r="DV428" s="356"/>
      <c r="DW428" s="356"/>
      <c r="DX428" s="356"/>
      <c r="DY428" s="329"/>
      <c r="DZ428" s="329"/>
      <c r="EA428" s="329"/>
      <c r="EB428" s="329"/>
      <c r="EC428" s="329"/>
      <c r="ED428" s="329"/>
      <c r="EE428" s="329"/>
      <c r="EF428" s="329"/>
      <c r="EG428" s="329"/>
      <c r="EH428" s="329"/>
      <c r="EI428" s="329"/>
      <c r="EJ428" s="329"/>
      <c r="EK428" s="329"/>
      <c r="EL428" s="329"/>
      <c r="EM428" s="329"/>
      <c r="EN428" s="329"/>
      <c r="EO428" s="329"/>
      <c r="EP428" s="329"/>
      <c r="EQ428" s="329"/>
      <c r="ER428" s="329"/>
      <c r="ES428" s="329"/>
      <c r="ET428" s="329"/>
      <c r="EU428" s="329"/>
      <c r="EV428" s="329"/>
      <c r="EW428" s="329"/>
      <c r="EX428" s="329"/>
      <c r="EY428" s="329"/>
      <c r="EZ428" s="329"/>
      <c r="FA428" s="329"/>
      <c r="FB428" s="329"/>
      <c r="FC428" s="329"/>
      <c r="FD428" s="329"/>
      <c r="FE428" s="329"/>
      <c r="FF428" s="329"/>
      <c r="FG428" s="329"/>
      <c r="FH428" s="329"/>
      <c r="FI428" s="329"/>
      <c r="FJ428" s="329"/>
      <c r="FK428" s="329"/>
      <c r="FL428" s="329"/>
      <c r="FM428" s="329"/>
      <c r="FN428" s="329"/>
      <c r="FO428" s="329"/>
      <c r="FP428" s="329"/>
      <c r="FQ428" s="329"/>
      <c r="FR428" s="329"/>
      <c r="FS428" s="329"/>
      <c r="FT428" s="329"/>
      <c r="FU428" s="329"/>
      <c r="FV428" s="329"/>
      <c r="FW428" s="329"/>
      <c r="FX428" s="329"/>
      <c r="FY428" s="329"/>
      <c r="FZ428" s="329"/>
      <c r="GA428" s="329"/>
      <c r="GB428" s="329"/>
      <c r="GC428" s="329"/>
      <c r="GD428" s="329"/>
      <c r="GE428" s="329"/>
      <c r="GF428" s="329"/>
      <c r="GG428" s="329"/>
      <c r="GH428" s="329"/>
      <c r="GI428" s="329"/>
      <c r="GJ428" s="329"/>
      <c r="GK428" s="329"/>
      <c r="GL428" s="329"/>
      <c r="GM428" s="329"/>
      <c r="GN428" s="329"/>
      <c r="GO428" s="329"/>
      <c r="GP428" s="329"/>
      <c r="GQ428" s="329"/>
      <c r="GR428" s="329"/>
      <c r="GS428" s="329"/>
      <c r="GT428" s="329"/>
      <c r="GU428" s="329"/>
      <c r="GV428" s="329"/>
      <c r="GW428" s="329"/>
      <c r="GX428" s="329"/>
      <c r="GY428" s="329"/>
      <c r="GZ428" s="329"/>
      <c r="HA428" s="329"/>
      <c r="HB428" s="329"/>
      <c r="HC428" s="329"/>
      <c r="HD428" s="329"/>
      <c r="HE428" s="329"/>
      <c r="HF428" s="329"/>
      <c r="HG428" s="329"/>
      <c r="HH428" s="329"/>
      <c r="HI428" s="329"/>
      <c r="HJ428" s="329"/>
      <c r="HK428" s="329"/>
      <c r="HL428" s="329"/>
      <c r="HM428" s="329"/>
      <c r="HN428" s="329"/>
      <c r="HO428" s="329"/>
      <c r="HP428" s="329"/>
      <c r="HQ428" s="329"/>
      <c r="HR428" s="329"/>
      <c r="HS428" s="329"/>
      <c r="HT428" s="329"/>
      <c r="HU428" s="329"/>
      <c r="HV428" s="329"/>
      <c r="HW428" s="329"/>
      <c r="HX428" s="329"/>
      <c r="HY428" s="329"/>
      <c r="HZ428" s="329"/>
      <c r="IA428" s="329"/>
      <c r="IB428" s="329"/>
      <c r="IC428" s="329"/>
      <c r="ID428" s="329"/>
      <c r="IE428" s="329"/>
      <c r="IF428" s="329"/>
      <c r="IG428" s="329"/>
      <c r="IH428" s="329"/>
      <c r="II428" s="329"/>
      <c r="IJ428" s="329"/>
      <c r="IK428" s="329"/>
      <c r="IL428" s="329"/>
      <c r="IM428" s="329"/>
      <c r="IN428" s="329"/>
      <c r="IO428" s="329"/>
      <c r="IP428" s="329"/>
      <c r="IQ428" s="329"/>
      <c r="IR428" s="329"/>
      <c r="IS428" s="329"/>
      <c r="IT428" s="329"/>
      <c r="IU428" s="329"/>
      <c r="IV428" s="329"/>
      <c r="IW428" s="329"/>
      <c r="IX428" s="329"/>
      <c r="IY428" s="329"/>
      <c r="IZ428" s="329"/>
      <c r="JA428" s="329"/>
      <c r="JB428" s="329"/>
      <c r="JC428" s="354"/>
      <c r="JD428" s="354"/>
    </row>
    <row r="429" spans="1:264" s="332" customFormat="1" ht="17.25" customHeight="1" x14ac:dyDescent="0.3">
      <c r="A429" s="355" t="s">
        <v>433</v>
      </c>
      <c r="B429" s="356"/>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c r="Z429" s="356"/>
      <c r="AA429" s="356"/>
      <c r="AB429" s="356"/>
      <c r="AC429" s="356"/>
      <c r="AD429" s="356"/>
      <c r="AE429" s="356"/>
      <c r="AF429" s="356"/>
      <c r="AG429" s="356"/>
      <c r="AH429" s="356"/>
      <c r="AI429" s="356"/>
      <c r="AJ429" s="356"/>
      <c r="AK429" s="356"/>
      <c r="AL429" s="356"/>
      <c r="AM429" s="356"/>
      <c r="AN429" s="356"/>
      <c r="AO429" s="356"/>
      <c r="AP429" s="356"/>
      <c r="AQ429" s="356"/>
      <c r="AR429" s="356"/>
      <c r="AS429" s="356"/>
      <c r="AT429" s="356"/>
      <c r="AU429" s="356"/>
      <c r="AV429" s="356"/>
      <c r="AW429" s="356"/>
      <c r="AX429" s="356"/>
      <c r="AY429" s="356"/>
      <c r="AZ429" s="356"/>
      <c r="BA429" s="356"/>
      <c r="BB429" s="356"/>
      <c r="BC429" s="356"/>
      <c r="BD429" s="356"/>
      <c r="BE429" s="356"/>
      <c r="BF429" s="356"/>
      <c r="BG429" s="356"/>
      <c r="BH429" s="356"/>
      <c r="BI429" s="356"/>
      <c r="BJ429" s="356"/>
      <c r="BK429" s="356"/>
      <c r="BL429" s="356"/>
      <c r="BM429" s="356"/>
      <c r="BN429" s="356"/>
      <c r="BO429" s="356"/>
      <c r="BP429" s="356"/>
      <c r="BQ429" s="356"/>
      <c r="BR429" s="356"/>
      <c r="BS429" s="356"/>
      <c r="BT429" s="356"/>
      <c r="BU429" s="356"/>
      <c r="BV429" s="356"/>
      <c r="BW429" s="356"/>
      <c r="BX429" s="356"/>
      <c r="BY429" s="356"/>
      <c r="BZ429" s="356"/>
      <c r="CA429" s="356"/>
      <c r="CB429" s="356"/>
      <c r="CC429" s="356"/>
      <c r="CD429" s="356"/>
      <c r="CE429" s="356"/>
      <c r="CF429" s="356"/>
      <c r="CG429" s="356"/>
      <c r="CH429" s="356"/>
      <c r="CI429" s="356"/>
      <c r="CJ429" s="356"/>
      <c r="CK429" s="356"/>
      <c r="CL429" s="356"/>
      <c r="CM429" s="356"/>
      <c r="CN429" s="356"/>
      <c r="CO429" s="356"/>
      <c r="CP429" s="356"/>
      <c r="CQ429" s="356"/>
      <c r="CR429" s="356"/>
      <c r="CS429" s="356"/>
      <c r="CT429" s="356"/>
      <c r="CU429" s="356"/>
      <c r="CV429" s="356"/>
      <c r="CW429" s="356"/>
      <c r="CX429" s="356"/>
      <c r="CY429" s="356"/>
      <c r="CZ429" s="356"/>
      <c r="DA429" s="356"/>
      <c r="DB429" s="356"/>
      <c r="DC429" s="356"/>
      <c r="DD429" s="356"/>
      <c r="DE429" s="356"/>
      <c r="DF429" s="356"/>
      <c r="DG429" s="356"/>
      <c r="DH429" s="356"/>
      <c r="DI429" s="356"/>
      <c r="DJ429" s="356"/>
      <c r="DK429" s="356"/>
      <c r="DL429" s="356"/>
      <c r="DM429" s="356"/>
      <c r="DN429" s="356"/>
      <c r="DO429" s="356"/>
      <c r="DP429" s="356"/>
      <c r="DQ429" s="356"/>
      <c r="DR429" s="356"/>
      <c r="DS429" s="356"/>
      <c r="DT429" s="356"/>
      <c r="DU429" s="356"/>
      <c r="DV429" s="356"/>
      <c r="DW429" s="356"/>
      <c r="DX429" s="356"/>
      <c r="DY429" s="339"/>
      <c r="DZ429" s="339"/>
      <c r="EA429" s="339"/>
      <c r="EB429" s="339"/>
      <c r="EC429" s="339"/>
      <c r="ED429" s="339"/>
      <c r="EE429" s="339"/>
      <c r="EF429" s="339"/>
      <c r="EG429" s="339"/>
      <c r="EH429" s="339"/>
      <c r="EI429" s="339"/>
      <c r="EJ429" s="339"/>
      <c r="EK429" s="339"/>
      <c r="EL429" s="339"/>
      <c r="EM429" s="339"/>
      <c r="EN429" s="339"/>
      <c r="EO429" s="339"/>
      <c r="EP429" s="339"/>
      <c r="EQ429" s="339"/>
      <c r="ER429" s="339"/>
      <c r="ES429" s="339"/>
      <c r="ET429" s="339"/>
      <c r="EU429" s="339"/>
      <c r="EV429" s="339"/>
      <c r="EW429" s="339"/>
      <c r="EX429" s="339"/>
      <c r="EY429" s="339"/>
      <c r="EZ429" s="339"/>
      <c r="FA429" s="339"/>
      <c r="FB429" s="339"/>
      <c r="FC429" s="339"/>
      <c r="FD429" s="339"/>
      <c r="FE429" s="339"/>
      <c r="FF429" s="339"/>
      <c r="FG429" s="339"/>
      <c r="FH429" s="339"/>
      <c r="FI429" s="339"/>
      <c r="FJ429" s="339"/>
      <c r="FK429" s="339"/>
      <c r="FL429" s="339"/>
      <c r="FM429" s="339"/>
      <c r="FN429" s="339"/>
      <c r="FO429" s="339"/>
      <c r="FP429" s="339"/>
      <c r="FQ429" s="339"/>
      <c r="FR429" s="339"/>
      <c r="FS429" s="339"/>
      <c r="FT429" s="339"/>
      <c r="FU429" s="339"/>
      <c r="FV429" s="339"/>
      <c r="FW429" s="339"/>
      <c r="FX429" s="339"/>
      <c r="FY429" s="339"/>
      <c r="FZ429" s="339"/>
      <c r="GA429" s="339"/>
      <c r="GB429" s="339"/>
      <c r="GC429" s="339"/>
      <c r="GD429" s="339"/>
      <c r="GE429" s="339"/>
      <c r="GF429" s="339"/>
      <c r="GG429" s="339"/>
      <c r="GH429" s="339"/>
      <c r="GI429" s="339"/>
      <c r="GJ429" s="339"/>
      <c r="GK429" s="339"/>
      <c r="GL429" s="339"/>
      <c r="GM429" s="339"/>
      <c r="GN429" s="339"/>
      <c r="GO429" s="339"/>
      <c r="GP429" s="339"/>
      <c r="GQ429" s="339"/>
      <c r="GR429" s="339"/>
      <c r="GS429" s="339"/>
      <c r="GT429" s="339"/>
      <c r="GU429" s="339"/>
      <c r="GV429" s="339"/>
      <c r="GW429" s="339"/>
      <c r="GX429" s="339"/>
      <c r="GY429" s="339"/>
      <c r="GZ429" s="339"/>
      <c r="HA429" s="339"/>
      <c r="HB429" s="339"/>
      <c r="HC429" s="339"/>
      <c r="HD429" s="339"/>
      <c r="HE429" s="339"/>
      <c r="HF429" s="339"/>
      <c r="HG429" s="339"/>
      <c r="HH429" s="339"/>
      <c r="HI429" s="339"/>
      <c r="HJ429" s="339"/>
      <c r="HK429" s="339"/>
      <c r="HL429" s="339"/>
      <c r="HM429" s="339"/>
      <c r="HN429" s="339"/>
      <c r="HO429" s="339"/>
      <c r="HP429" s="339"/>
      <c r="HQ429" s="339"/>
      <c r="HR429" s="339"/>
      <c r="HS429" s="339"/>
      <c r="HT429" s="339"/>
      <c r="HU429" s="339"/>
      <c r="HV429" s="339"/>
      <c r="HW429" s="339"/>
      <c r="HX429" s="339"/>
      <c r="HY429" s="339"/>
      <c r="HZ429" s="339"/>
      <c r="IA429" s="339"/>
      <c r="IB429" s="339"/>
      <c r="IC429" s="339"/>
      <c r="ID429" s="339"/>
      <c r="IE429" s="339"/>
      <c r="IF429" s="339"/>
      <c r="IG429" s="339"/>
      <c r="IH429" s="339"/>
      <c r="II429" s="339"/>
      <c r="IJ429" s="339"/>
      <c r="IK429" s="339"/>
      <c r="IL429" s="339"/>
      <c r="IM429" s="339"/>
      <c r="IN429" s="339"/>
      <c r="IO429" s="339"/>
      <c r="IP429" s="339"/>
      <c r="IQ429" s="339"/>
      <c r="IR429" s="339"/>
      <c r="IS429" s="339"/>
      <c r="IT429" s="339"/>
      <c r="IU429" s="339"/>
      <c r="IV429" s="339"/>
      <c r="IW429" s="339"/>
      <c r="IX429" s="339"/>
      <c r="IY429" s="339"/>
      <c r="IZ429" s="339"/>
      <c r="JA429" s="339"/>
      <c r="JB429" s="339"/>
      <c r="JC429" s="354"/>
      <c r="JD429" s="354"/>
    </row>
    <row r="430" spans="1:264" s="332" customFormat="1" ht="17.25" customHeight="1" x14ac:dyDescent="0.3">
      <c r="A430" s="355" t="s">
        <v>457</v>
      </c>
      <c r="B430" s="356"/>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356"/>
      <c r="AY430" s="356"/>
      <c r="AZ430" s="356"/>
      <c r="BA430" s="356"/>
      <c r="BB430" s="356"/>
      <c r="BC430" s="356"/>
      <c r="BD430" s="356"/>
      <c r="BE430" s="356"/>
      <c r="BF430" s="356"/>
      <c r="BG430" s="356"/>
      <c r="BH430" s="356"/>
      <c r="BI430" s="356"/>
      <c r="BJ430" s="356"/>
      <c r="BK430" s="356"/>
      <c r="BL430" s="356"/>
      <c r="BM430" s="356"/>
      <c r="BN430" s="356"/>
      <c r="BO430" s="356"/>
      <c r="BP430" s="356"/>
      <c r="BQ430" s="356"/>
      <c r="BR430" s="356"/>
      <c r="BS430" s="356"/>
      <c r="BT430" s="356"/>
      <c r="BU430" s="356"/>
      <c r="BV430" s="356"/>
      <c r="BW430" s="356"/>
      <c r="BX430" s="356"/>
      <c r="BY430" s="356"/>
      <c r="BZ430" s="356"/>
      <c r="CA430" s="356"/>
      <c r="CB430" s="356"/>
      <c r="CC430" s="356"/>
      <c r="CD430" s="356"/>
      <c r="CE430" s="356"/>
      <c r="CF430" s="356"/>
      <c r="CG430" s="356"/>
      <c r="CH430" s="356"/>
      <c r="CI430" s="356"/>
      <c r="CJ430" s="356"/>
      <c r="CK430" s="356"/>
      <c r="CL430" s="356"/>
      <c r="CM430" s="356"/>
      <c r="CN430" s="356"/>
      <c r="CO430" s="356"/>
      <c r="CP430" s="356"/>
      <c r="CQ430" s="356"/>
      <c r="CR430" s="356"/>
      <c r="CS430" s="356"/>
      <c r="CT430" s="356"/>
      <c r="CU430" s="356"/>
      <c r="CV430" s="356"/>
      <c r="CW430" s="356"/>
      <c r="CX430" s="356"/>
      <c r="CY430" s="356"/>
      <c r="CZ430" s="356"/>
      <c r="DA430" s="356"/>
      <c r="DB430" s="356"/>
      <c r="DC430" s="356"/>
      <c r="DD430" s="356"/>
      <c r="DE430" s="356"/>
      <c r="DF430" s="356"/>
      <c r="DG430" s="356"/>
      <c r="DH430" s="356"/>
      <c r="DI430" s="356"/>
      <c r="DJ430" s="356"/>
      <c r="DK430" s="356"/>
      <c r="DL430" s="356"/>
      <c r="DM430" s="356"/>
      <c r="DN430" s="356"/>
      <c r="DO430" s="356"/>
      <c r="DP430" s="356"/>
      <c r="DQ430" s="356"/>
      <c r="DR430" s="356"/>
      <c r="DS430" s="356"/>
      <c r="DT430" s="356"/>
      <c r="DU430" s="356"/>
      <c r="DV430" s="356"/>
      <c r="DW430" s="356"/>
      <c r="DX430" s="356"/>
      <c r="DY430" s="329"/>
      <c r="DZ430" s="329"/>
      <c r="EA430" s="329"/>
      <c r="EB430" s="329"/>
      <c r="EC430" s="329"/>
      <c r="ED430" s="329"/>
      <c r="EE430" s="329"/>
      <c r="EF430" s="329"/>
      <c r="EG430" s="329"/>
      <c r="EH430" s="329"/>
      <c r="EI430" s="329"/>
      <c r="EJ430" s="329"/>
      <c r="EK430" s="329"/>
      <c r="EL430" s="329"/>
      <c r="EM430" s="329"/>
      <c r="EN430" s="329"/>
      <c r="EO430" s="329"/>
      <c r="EP430" s="329"/>
      <c r="EQ430" s="329"/>
      <c r="ER430" s="329"/>
      <c r="ES430" s="329"/>
      <c r="ET430" s="329"/>
      <c r="EU430" s="329"/>
      <c r="EV430" s="329"/>
      <c r="EW430" s="329"/>
      <c r="EX430" s="329"/>
      <c r="EY430" s="329"/>
      <c r="EZ430" s="329"/>
      <c r="FA430" s="329"/>
      <c r="FB430" s="329"/>
      <c r="FC430" s="329"/>
      <c r="FD430" s="329"/>
      <c r="FE430" s="329"/>
      <c r="FF430" s="329"/>
      <c r="FG430" s="329"/>
      <c r="FH430" s="329"/>
      <c r="FI430" s="329"/>
      <c r="FJ430" s="329"/>
      <c r="FK430" s="329"/>
      <c r="FL430" s="329"/>
      <c r="FM430" s="329"/>
      <c r="FN430" s="329"/>
      <c r="FO430" s="329"/>
      <c r="FP430" s="329"/>
      <c r="FQ430" s="329"/>
      <c r="FR430" s="329"/>
      <c r="FS430" s="329"/>
      <c r="FT430" s="329"/>
      <c r="FU430" s="329"/>
      <c r="FV430" s="329"/>
      <c r="FW430" s="329"/>
      <c r="FX430" s="329"/>
      <c r="FY430" s="329"/>
      <c r="FZ430" s="329"/>
      <c r="GA430" s="329"/>
      <c r="GB430" s="329"/>
      <c r="GC430" s="329"/>
      <c r="GD430" s="329"/>
      <c r="GE430" s="329"/>
      <c r="GF430" s="329"/>
      <c r="GG430" s="329"/>
      <c r="GH430" s="329"/>
      <c r="GI430" s="329"/>
      <c r="GJ430" s="329"/>
      <c r="GK430" s="329"/>
      <c r="GL430" s="329"/>
      <c r="GM430" s="329"/>
      <c r="GN430" s="329"/>
      <c r="GO430" s="329"/>
      <c r="GP430" s="329"/>
      <c r="GQ430" s="329"/>
      <c r="GR430" s="329"/>
      <c r="GS430" s="329"/>
      <c r="GT430" s="329"/>
      <c r="GU430" s="329"/>
      <c r="GV430" s="329"/>
      <c r="GW430" s="329"/>
      <c r="GX430" s="329"/>
      <c r="GY430" s="329"/>
      <c r="GZ430" s="329"/>
      <c r="HA430" s="329"/>
      <c r="HB430" s="329"/>
      <c r="HC430" s="329"/>
      <c r="HD430" s="329"/>
      <c r="HE430" s="329"/>
      <c r="HF430" s="329"/>
      <c r="HG430" s="329"/>
      <c r="HH430" s="329"/>
      <c r="HI430" s="329"/>
      <c r="HJ430" s="329"/>
      <c r="HK430" s="329"/>
      <c r="HL430" s="329"/>
      <c r="HM430" s="329"/>
      <c r="HN430" s="329"/>
      <c r="HO430" s="329"/>
      <c r="HP430" s="329"/>
      <c r="HQ430" s="329"/>
      <c r="HR430" s="329"/>
      <c r="HS430" s="329"/>
      <c r="HT430" s="329"/>
      <c r="HU430" s="329"/>
      <c r="HV430" s="329"/>
      <c r="HW430" s="329"/>
      <c r="HX430" s="329"/>
      <c r="HY430" s="329"/>
      <c r="HZ430" s="329"/>
      <c r="IA430" s="329"/>
      <c r="IB430" s="329"/>
      <c r="IC430" s="329"/>
      <c r="ID430" s="329"/>
      <c r="IE430" s="329"/>
      <c r="IF430" s="329"/>
      <c r="IG430" s="329"/>
      <c r="IH430" s="329"/>
      <c r="II430" s="329"/>
      <c r="IJ430" s="329"/>
      <c r="IK430" s="329"/>
      <c r="IL430" s="329"/>
      <c r="IM430" s="329"/>
      <c r="IN430" s="329"/>
      <c r="IO430" s="329"/>
      <c r="IP430" s="329"/>
      <c r="IQ430" s="329"/>
      <c r="IR430" s="329"/>
      <c r="IS430" s="329"/>
      <c r="IT430" s="329"/>
      <c r="IU430" s="329"/>
      <c r="IV430" s="329"/>
      <c r="IW430" s="329"/>
      <c r="IX430" s="329"/>
      <c r="IY430" s="329"/>
      <c r="IZ430" s="329"/>
      <c r="JA430" s="329"/>
      <c r="JB430" s="329"/>
      <c r="JC430" s="354"/>
      <c r="JD430" s="354"/>
    </row>
  </sheetData>
  <mergeCells count="4">
    <mergeCell ref="A427:DX427"/>
    <mergeCell ref="A428:DX428"/>
    <mergeCell ref="A429:DX429"/>
    <mergeCell ref="A430:DX43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2025-04-30T09:30:37Z</cp:lastPrinted>
  <dcterms:created xsi:type="dcterms:W3CDTF">2024-03-28T15:53:33Z</dcterms:created>
  <dcterms:modified xsi:type="dcterms:W3CDTF">2025-04-30T12:39:02Z</dcterms:modified>
</cp:coreProperties>
</file>